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ԳՀ 21-2 դեղատուն\Հրավեր\arm\"/>
    </mc:Choice>
  </mc:AlternateContent>
  <bookViews>
    <workbookView xWindow="-30" yWindow="-30" windowWidth="10275" windowHeight="9660"/>
  </bookViews>
  <sheets>
    <sheet name="հավելված 1․" sheetId="3" r:id="rId1"/>
    <sheet name="հավելված 2․" sheetId="4"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 i="3" l="1"/>
  <c r="F45" i="4"/>
  <c r="AE45" i="4" s="1"/>
  <c r="F44" i="4"/>
  <c r="AE44" i="4" s="1"/>
  <c r="F43" i="4"/>
  <c r="Y43" i="4" s="1"/>
  <c r="F42" i="4"/>
  <c r="U42" i="4" s="1"/>
  <c r="F41" i="4"/>
  <c r="Y41" i="4" s="1"/>
  <c r="F40" i="4"/>
  <c r="AE40" i="4" s="1"/>
  <c r="AA39" i="4"/>
  <c r="M39" i="4"/>
  <c r="I39" i="4"/>
  <c r="F39" i="4"/>
  <c r="Y39" i="4" s="1"/>
  <c r="F38" i="4"/>
  <c r="U38" i="4" s="1"/>
  <c r="F37" i="4"/>
  <c r="Q37" i="4" s="1"/>
  <c r="K36" i="4"/>
  <c r="F36" i="4"/>
  <c r="AE36" i="4" s="1"/>
  <c r="K35" i="4"/>
  <c r="F35" i="4"/>
  <c r="Y35" i="4" s="1"/>
  <c r="F34" i="4"/>
  <c r="O34" i="4" s="1"/>
  <c r="F33" i="4"/>
  <c r="AE33" i="4" s="1"/>
  <c r="F32" i="4"/>
  <c r="AE32" i="4" s="1"/>
  <c r="F31" i="4"/>
  <c r="AE31" i="4" s="1"/>
  <c r="F30" i="4"/>
  <c r="U30" i="4" s="1"/>
  <c r="F29" i="4"/>
  <c r="Y29" i="4" s="1"/>
  <c r="K28" i="4"/>
  <c r="F28" i="4"/>
  <c r="W28" i="4" s="1"/>
  <c r="F27" i="4"/>
  <c r="AE27" i="4" s="1"/>
  <c r="F26" i="4"/>
  <c r="AE26" i="4" s="1"/>
  <c r="F25" i="4"/>
  <c r="S25" i="4" s="1"/>
  <c r="F24" i="4"/>
  <c r="AA24" i="4" s="1"/>
  <c r="F23" i="4"/>
  <c r="AE23" i="4" s="1"/>
  <c r="F22" i="4"/>
  <c r="AE22" i="4" s="1"/>
  <c r="F21" i="4"/>
  <c r="AA21" i="4" s="1"/>
  <c r="F20" i="4"/>
  <c r="AA20" i="4" s="1"/>
  <c r="F19" i="4"/>
  <c r="AE19" i="4" s="1"/>
  <c r="F18" i="4"/>
  <c r="AE18" i="4" s="1"/>
  <c r="F17" i="4"/>
  <c r="K17" i="4" s="1"/>
  <c r="F16" i="4"/>
  <c r="AA16" i="4" s="1"/>
  <c r="AA15" i="4"/>
  <c r="F15" i="4"/>
  <c r="AE15" i="4" s="1"/>
  <c r="I14" i="4"/>
  <c r="F14" i="4"/>
  <c r="AE14" i="4" s="1"/>
  <c r="F13" i="4"/>
  <c r="AA13" i="4" s="1"/>
  <c r="F12" i="4"/>
  <c r="AA12" i="4" s="1"/>
  <c r="F11" i="4"/>
  <c r="O11" i="4" s="1"/>
  <c r="F10" i="4"/>
  <c r="AE10" i="4" s="1"/>
  <c r="F9" i="4"/>
  <c r="AA9" i="4" s="1"/>
  <c r="F8" i="4"/>
  <c r="AA8" i="4" s="1"/>
  <c r="S7" i="4"/>
  <c r="F7" i="4"/>
  <c r="AE7" i="4" s="1"/>
  <c r="F6" i="4"/>
  <c r="AE6" i="4" s="1"/>
  <c r="AC14" i="4" l="1"/>
  <c r="Q16" i="4"/>
  <c r="Q20" i="4"/>
  <c r="M24" i="4"/>
  <c r="AA32" i="4"/>
  <c r="I20" i="4"/>
  <c r="Q24" i="4"/>
  <c r="M38" i="4"/>
  <c r="AC38" i="4"/>
  <c r="M14" i="4"/>
  <c r="Y20" i="4"/>
  <c r="K32" i="4"/>
  <c r="I43" i="4"/>
  <c r="Q6" i="4"/>
  <c r="Y14" i="4"/>
  <c r="S15" i="4"/>
  <c r="M16" i="4"/>
  <c r="M18" i="4"/>
  <c r="AC18" i="4"/>
  <c r="S22" i="4"/>
  <c r="K23" i="4"/>
  <c r="I24" i="4"/>
  <c r="AC24" i="4"/>
  <c r="K26" i="4"/>
  <c r="Y26" i="4"/>
  <c r="AA27" i="4"/>
  <c r="Y36" i="4"/>
  <c r="K40" i="4"/>
  <c r="S18" i="4"/>
  <c r="Y22" i="4"/>
  <c r="S23" i="4"/>
  <c r="M26" i="4"/>
  <c r="AC26" i="4"/>
  <c r="O30" i="4"/>
  <c r="I36" i="4"/>
  <c r="AA36" i="4"/>
  <c r="K39" i="4"/>
  <c r="AC39" i="4"/>
  <c r="Q40" i="4"/>
  <c r="O41" i="4"/>
  <c r="M43" i="4"/>
  <c r="I44" i="4"/>
  <c r="Y6" i="4"/>
  <c r="I6" i="4"/>
  <c r="AC6" i="4"/>
  <c r="M8" i="4"/>
  <c r="K10" i="4"/>
  <c r="Y16" i="4"/>
  <c r="I18" i="4"/>
  <c r="U18" i="4"/>
  <c r="K19" i="4"/>
  <c r="I22" i="4"/>
  <c r="AC22" i="4"/>
  <c r="AA23" i="4"/>
  <c r="S26" i="4"/>
  <c r="Y40" i="4"/>
  <c r="U43" i="4"/>
  <c r="Q44" i="4"/>
  <c r="M6" i="4"/>
  <c r="AC8" i="4"/>
  <c r="U10" i="4"/>
  <c r="W13" i="4"/>
  <c r="S14" i="4"/>
  <c r="K15" i="4"/>
  <c r="I16" i="4"/>
  <c r="AC16" i="4"/>
  <c r="K18" i="4"/>
  <c r="Y18" i="4"/>
  <c r="AA19" i="4"/>
  <c r="M22" i="4"/>
  <c r="Y24" i="4"/>
  <c r="I26" i="4"/>
  <c r="U26" i="4"/>
  <c r="K27" i="4"/>
  <c r="O33" i="4"/>
  <c r="U35" i="4"/>
  <c r="Q36" i="4"/>
  <c r="U39" i="4"/>
  <c r="I40" i="4"/>
  <c r="AA40" i="4"/>
  <c r="AC43" i="4"/>
  <c r="Q10" i="4"/>
  <c r="S11" i="4"/>
  <c r="AC12" i="4"/>
  <c r="U6" i="4"/>
  <c r="K7" i="4"/>
  <c r="I8" i="4"/>
  <c r="Y8" i="4"/>
  <c r="I10" i="4"/>
  <c r="S10" i="4"/>
  <c r="AC10" i="4"/>
  <c r="AA11" i="4"/>
  <c r="Q12" i="4"/>
  <c r="K14" i="4"/>
  <c r="U14" i="4"/>
  <c r="U16" i="4"/>
  <c r="Q18" i="4"/>
  <c r="AA18" i="4"/>
  <c r="S19" i="4"/>
  <c r="M20" i="4"/>
  <c r="AC20" i="4"/>
  <c r="K22" i="4"/>
  <c r="U22" i="4"/>
  <c r="U24" i="4"/>
  <c r="Q26" i="4"/>
  <c r="AA26" i="4"/>
  <c r="S27" i="4"/>
  <c r="AE30" i="4"/>
  <c r="M31" i="4"/>
  <c r="Y31" i="4"/>
  <c r="I32" i="4"/>
  <c r="Y32" i="4"/>
  <c r="U34" i="4"/>
  <c r="I35" i="4"/>
  <c r="S35" i="4"/>
  <c r="S36" i="4"/>
  <c r="S39" i="4"/>
  <c r="S40" i="4"/>
  <c r="I41" i="4"/>
  <c r="AE41" i="4"/>
  <c r="K43" i="4"/>
  <c r="AA43" i="4"/>
  <c r="K44" i="4"/>
  <c r="AA44" i="4"/>
  <c r="U12" i="4"/>
  <c r="Q31" i="4"/>
  <c r="AA31" i="4"/>
  <c r="AC34" i="4"/>
  <c r="AA7" i="4"/>
  <c r="Q8" i="4"/>
  <c r="M10" i="4"/>
  <c r="Y10" i="4"/>
  <c r="K11" i="4"/>
  <c r="I12" i="4"/>
  <c r="Y12" i="4"/>
  <c r="Q14" i="4"/>
  <c r="AA14" i="4"/>
  <c r="U20" i="4"/>
  <c r="Q22" i="4"/>
  <c r="AA22" i="4"/>
  <c r="I31" i="4"/>
  <c r="S31" i="4"/>
  <c r="AC31" i="4"/>
  <c r="Q32" i="4"/>
  <c r="M34" i="4"/>
  <c r="AE34" i="4"/>
  <c r="M35" i="4"/>
  <c r="AA35" i="4"/>
  <c r="Q41" i="4"/>
  <c r="S43" i="4"/>
  <c r="S44" i="4"/>
  <c r="O45" i="4"/>
  <c r="U8" i="4"/>
  <c r="AA10" i="4"/>
  <c r="M12" i="4"/>
  <c r="K31" i="4"/>
  <c r="U31" i="4"/>
  <c r="S32" i="4"/>
  <c r="Q35" i="4"/>
  <c r="AC35" i="4"/>
  <c r="Y44" i="4"/>
  <c r="W7" i="4"/>
  <c r="S9" i="4"/>
  <c r="W11" i="4"/>
  <c r="AE11" i="4"/>
  <c r="K13" i="4"/>
  <c r="O15" i="4"/>
  <c r="W15" i="4"/>
  <c r="S17" i="4"/>
  <c r="AA17" i="4"/>
  <c r="W19" i="4"/>
  <c r="K21" i="4"/>
  <c r="W23" i="4"/>
  <c r="K25" i="4"/>
  <c r="AA25" i="4"/>
  <c r="O27" i="4"/>
  <c r="AC28" i="4"/>
  <c r="U28" i="4"/>
  <c r="M28" i="4"/>
  <c r="Q28" i="4"/>
  <c r="M29" i="4"/>
  <c r="W29" i="4"/>
  <c r="W30" i="4"/>
  <c r="AC33" i="4"/>
  <c r="U33" i="4"/>
  <c r="M33" i="4"/>
  <c r="AA33" i="4"/>
  <c r="S33" i="4"/>
  <c r="K33" i="4"/>
  <c r="O37" i="4"/>
  <c r="O42" i="4"/>
  <c r="AE42" i="4"/>
  <c r="AC45" i="4"/>
  <c r="U45" i="4"/>
  <c r="M45" i="4"/>
  <c r="AA45" i="4"/>
  <c r="S45" i="4"/>
  <c r="K45" i="4"/>
  <c r="W45" i="4"/>
  <c r="K6" i="4"/>
  <c r="S6" i="4"/>
  <c r="AA6" i="4"/>
  <c r="I7" i="4"/>
  <c r="Q7" i="4"/>
  <c r="Y7" i="4"/>
  <c r="O8" i="4"/>
  <c r="W8" i="4"/>
  <c r="AE8" i="4"/>
  <c r="M9" i="4"/>
  <c r="U9" i="4"/>
  <c r="AC9" i="4"/>
  <c r="I11" i="4"/>
  <c r="Q11" i="4"/>
  <c r="Y11" i="4"/>
  <c r="O12" i="4"/>
  <c r="W12" i="4"/>
  <c r="AE12" i="4"/>
  <c r="M13" i="4"/>
  <c r="U13" i="4"/>
  <c r="AC13" i="4"/>
  <c r="I15" i="4"/>
  <c r="Q15" i="4"/>
  <c r="Y15" i="4"/>
  <c r="O16" i="4"/>
  <c r="W16" i="4"/>
  <c r="AE16" i="4"/>
  <c r="M17" i="4"/>
  <c r="U17" i="4"/>
  <c r="AC17" i="4"/>
  <c r="I19" i="4"/>
  <c r="Q19" i="4"/>
  <c r="Y19" i="4"/>
  <c r="O20" i="4"/>
  <c r="W20" i="4"/>
  <c r="AE20" i="4"/>
  <c r="M21" i="4"/>
  <c r="U21" i="4"/>
  <c r="AC21" i="4"/>
  <c r="I23" i="4"/>
  <c r="Q23" i="4"/>
  <c r="Y23" i="4"/>
  <c r="O24" i="4"/>
  <c r="W24" i="4"/>
  <c r="AE24" i="4"/>
  <c r="M25" i="4"/>
  <c r="U25" i="4"/>
  <c r="AC25" i="4"/>
  <c r="I27" i="4"/>
  <c r="Q27" i="4"/>
  <c r="Y27" i="4"/>
  <c r="I28" i="4"/>
  <c r="S28" i="4"/>
  <c r="AE28" i="4"/>
  <c r="O29" i="4"/>
  <c r="M30" i="4"/>
  <c r="AC30" i="4"/>
  <c r="I33" i="4"/>
  <c r="Y33" i="4"/>
  <c r="AA38" i="4"/>
  <c r="S38" i="4"/>
  <c r="K38" i="4"/>
  <c r="Y38" i="4"/>
  <c r="Q38" i="4"/>
  <c r="I38" i="4"/>
  <c r="W38" i="4"/>
  <c r="I45" i="4"/>
  <c r="Y45" i="4"/>
  <c r="W9" i="4"/>
  <c r="AE13" i="4"/>
  <c r="O17" i="4"/>
  <c r="AE17" i="4"/>
  <c r="O21" i="4"/>
  <c r="W21" i="4"/>
  <c r="W25" i="4"/>
  <c r="AA29" i="4"/>
  <c r="S29" i="4"/>
  <c r="K29" i="4"/>
  <c r="AC29" i="4"/>
  <c r="AC37" i="4"/>
  <c r="U37" i="4"/>
  <c r="M37" i="4"/>
  <c r="AA37" i="4"/>
  <c r="S37" i="4"/>
  <c r="K37" i="4"/>
  <c r="AA42" i="4"/>
  <c r="S42" i="4"/>
  <c r="K42" i="4"/>
  <c r="Y42" i="4"/>
  <c r="Q42" i="4"/>
  <c r="I42" i="4"/>
  <c r="AE9" i="4"/>
  <c r="O13" i="4"/>
  <c r="W17" i="4"/>
  <c r="AE21" i="4"/>
  <c r="O25" i="4"/>
  <c r="AE25" i="4"/>
  <c r="Q29" i="4"/>
  <c r="W37" i="4"/>
  <c r="W42" i="4"/>
  <c r="O6" i="4"/>
  <c r="W6" i="4"/>
  <c r="M7" i="4"/>
  <c r="U7" i="4"/>
  <c r="AC7" i="4"/>
  <c r="K8" i="4"/>
  <c r="S8" i="4"/>
  <c r="I9" i="4"/>
  <c r="Q9" i="4"/>
  <c r="Y9" i="4"/>
  <c r="O10" i="4"/>
  <c r="W10" i="4"/>
  <c r="M11" i="4"/>
  <c r="U11" i="4"/>
  <c r="AC11" i="4"/>
  <c r="K12" i="4"/>
  <c r="S12" i="4"/>
  <c r="I13" i="4"/>
  <c r="Q13" i="4"/>
  <c r="Y13" i="4"/>
  <c r="O14" i="4"/>
  <c r="W14" i="4"/>
  <c r="M15" i="4"/>
  <c r="U15" i="4"/>
  <c r="AC15" i="4"/>
  <c r="K16" i="4"/>
  <c r="S16" i="4"/>
  <c r="I17" i="4"/>
  <c r="Q17" i="4"/>
  <c r="Y17" i="4"/>
  <c r="O18" i="4"/>
  <c r="W18" i="4"/>
  <c r="M19" i="4"/>
  <c r="U19" i="4"/>
  <c r="AC19" i="4"/>
  <c r="K20" i="4"/>
  <c r="S20" i="4"/>
  <c r="I21" i="4"/>
  <c r="Q21" i="4"/>
  <c r="Y21" i="4"/>
  <c r="O22" i="4"/>
  <c r="W22" i="4"/>
  <c r="M23" i="4"/>
  <c r="U23" i="4"/>
  <c r="AC23" i="4"/>
  <c r="K24" i="4"/>
  <c r="S24" i="4"/>
  <c r="I25" i="4"/>
  <c r="Q25" i="4"/>
  <c r="Y25" i="4"/>
  <c r="O26" i="4"/>
  <c r="W26" i="4"/>
  <c r="M27" i="4"/>
  <c r="U27" i="4"/>
  <c r="AC27" i="4"/>
  <c r="O28" i="4"/>
  <c r="Y28" i="4"/>
  <c r="I29" i="4"/>
  <c r="U29" i="4"/>
  <c r="AE29" i="4"/>
  <c r="Q33" i="4"/>
  <c r="AA34" i="4"/>
  <c r="S34" i="4"/>
  <c r="K34" i="4"/>
  <c r="Y34" i="4"/>
  <c r="Q34" i="4"/>
  <c r="I34" i="4"/>
  <c r="W34" i="4"/>
  <c r="I37" i="4"/>
  <c r="Y37" i="4"/>
  <c r="O38" i="4"/>
  <c r="AE38" i="4"/>
  <c r="AC41" i="4"/>
  <c r="U41" i="4"/>
  <c r="M41" i="4"/>
  <c r="AA41" i="4"/>
  <c r="S41" i="4"/>
  <c r="K41" i="4"/>
  <c r="W41" i="4"/>
  <c r="M42" i="4"/>
  <c r="AC42" i="4"/>
  <c r="Q45" i="4"/>
  <c r="O9" i="4"/>
  <c r="O7" i="4"/>
  <c r="K9" i="4"/>
  <c r="S13" i="4"/>
  <c r="O19" i="4"/>
  <c r="S21" i="4"/>
  <c r="O23" i="4"/>
  <c r="W27" i="4"/>
  <c r="AA28" i="4"/>
  <c r="AA30" i="4"/>
  <c r="S30" i="4"/>
  <c r="K30" i="4"/>
  <c r="Y30" i="4"/>
  <c r="Q30" i="4"/>
  <c r="I30" i="4"/>
  <c r="W33" i="4"/>
  <c r="AE37" i="4"/>
  <c r="O31" i="4"/>
  <c r="W31" i="4"/>
  <c r="M32" i="4"/>
  <c r="U32" i="4"/>
  <c r="AC32" i="4"/>
  <c r="O35" i="4"/>
  <c r="W35" i="4"/>
  <c r="AE35" i="4"/>
  <c r="M36" i="4"/>
  <c r="U36" i="4"/>
  <c r="AC36" i="4"/>
  <c r="O39" i="4"/>
  <c r="W39" i="4"/>
  <c r="AE39" i="4"/>
  <c r="M40" i="4"/>
  <c r="U40" i="4"/>
  <c r="AC40" i="4"/>
  <c r="O43" i="4"/>
  <c r="W43" i="4"/>
  <c r="AE43" i="4"/>
  <c r="M44" i="4"/>
  <c r="U44" i="4"/>
  <c r="AC44" i="4"/>
  <c r="O32" i="4"/>
  <c r="W32" i="4"/>
  <c r="O36" i="4"/>
  <c r="W36" i="4"/>
  <c r="Q39" i="4"/>
  <c r="O40" i="4"/>
  <c r="W40" i="4"/>
  <c r="Q43" i="4"/>
  <c r="O44" i="4"/>
  <c r="W44" i="4"/>
</calcChain>
</file>

<file path=xl/sharedStrings.xml><?xml version="1.0" encoding="utf-8"?>
<sst xmlns="http://schemas.openxmlformats.org/spreadsheetml/2006/main" count="945" uniqueCount="185">
  <si>
    <t>հրավերով նախատեսված չափաբաժնի համարը</t>
  </si>
  <si>
    <t>գնումների պլանով նախատեսված միջանցիկ ծածկագիրը` ըստ ԳՄԱ դասակարգման (CPV)</t>
  </si>
  <si>
    <t>անվանումը</t>
  </si>
  <si>
    <t>տեխնիկական բնութագիրը</t>
  </si>
  <si>
    <t>չափման միավորը</t>
  </si>
  <si>
    <t>միավոր գինը/ՀՀ դրամ</t>
  </si>
  <si>
    <t>ընդհանուր գինը/ՀՀ դրամ</t>
  </si>
  <si>
    <t>ընդհանուր քանակը</t>
  </si>
  <si>
    <t>6</t>
  </si>
  <si>
    <t>33611100</t>
  </si>
  <si>
    <t>7</t>
  </si>
  <si>
    <t>33621110</t>
  </si>
  <si>
    <t>վարֆարին (վարֆարին նատրիում)</t>
  </si>
  <si>
    <t>29</t>
  </si>
  <si>
    <t>33651112</t>
  </si>
  <si>
    <t>38</t>
  </si>
  <si>
    <t>33661133</t>
  </si>
  <si>
    <t>լևոդոպա, կարբիդոպա</t>
  </si>
  <si>
    <t>1</t>
  </si>
  <si>
    <t>11</t>
  </si>
  <si>
    <t>16</t>
  </si>
  <si>
    <t>19</t>
  </si>
  <si>
    <t>33621764</t>
  </si>
  <si>
    <t>պերինդոպրիլ (պերինդոպրիլի տերտ-բուտիլամին), ամլոդիպին (ամլոդիպինի բեզիլատ), ինդապամիդ</t>
  </si>
  <si>
    <t>33691176</t>
  </si>
  <si>
    <t>բիսոպրոլոլ (բիսոպրոլոլի ֆումարատ), ամլոդիպին (ամլոդիպինի բեզիլատ)</t>
  </si>
  <si>
    <t>20</t>
  </si>
  <si>
    <t>33631290</t>
  </si>
  <si>
    <t>իբուպրոֆեն</t>
  </si>
  <si>
    <t>21</t>
  </si>
  <si>
    <t xml:space="preserve">դեղահատեր թաղանթապատ 400մգ: </t>
  </si>
  <si>
    <t>35</t>
  </si>
  <si>
    <t>5</t>
  </si>
  <si>
    <t>33621140</t>
  </si>
  <si>
    <t>12</t>
  </si>
  <si>
    <t>33621690</t>
  </si>
  <si>
    <t>13</t>
  </si>
  <si>
    <t>17</t>
  </si>
  <si>
    <t>33621740</t>
  </si>
  <si>
    <t>28</t>
  </si>
  <si>
    <t>ամօքսիցիլին (ամօքսիցիլինի տրիհիդրատ), քլավուլանաթթու (կալիումի քլավուլանատ)</t>
  </si>
  <si>
    <t xml:space="preserve">դեղահատեր 500մգ+125մգ: </t>
  </si>
  <si>
    <t>34</t>
  </si>
  <si>
    <t>33661121</t>
  </si>
  <si>
    <t xml:space="preserve">դեղահատեր 100մգ: </t>
  </si>
  <si>
    <t>3</t>
  </si>
  <si>
    <t>8</t>
  </si>
  <si>
    <t>33621390</t>
  </si>
  <si>
    <t>ամիոդարոն (ամիոդարոնի հիդրոքլորիդ)</t>
  </si>
  <si>
    <t xml:space="preserve">դեղահատեր 200մգ: </t>
  </si>
  <si>
    <t>9</t>
  </si>
  <si>
    <t>10</t>
  </si>
  <si>
    <t>33621620</t>
  </si>
  <si>
    <t>սպիրոնոլակտոն</t>
  </si>
  <si>
    <t>14</t>
  </si>
  <si>
    <t>33621720</t>
  </si>
  <si>
    <t>բիսոպրոլոլ (բիսոպրոլոլի ֆումարատ)</t>
  </si>
  <si>
    <t>15</t>
  </si>
  <si>
    <t>18</t>
  </si>
  <si>
    <t>33621750</t>
  </si>
  <si>
    <t>նիֆեդիպին</t>
  </si>
  <si>
    <t>23</t>
  </si>
  <si>
    <t>33631310</t>
  </si>
  <si>
    <t>դիկլոֆենակ (դիկլոֆենակ նատրիում)</t>
  </si>
  <si>
    <t xml:space="preserve">լուծույթ ներարկման 25մգ/մլ; ամպուլներ 3մլ: </t>
  </si>
  <si>
    <t>25</t>
  </si>
  <si>
    <t>26</t>
  </si>
  <si>
    <t>33642230</t>
  </si>
  <si>
    <t xml:space="preserve"> լևոթիրօքսին (լևոթիրօքսին նատրիում)</t>
  </si>
  <si>
    <t>27</t>
  </si>
  <si>
    <t>30</t>
  </si>
  <si>
    <t>31</t>
  </si>
  <si>
    <t>33</t>
  </si>
  <si>
    <t>36</t>
  </si>
  <si>
    <t>37</t>
  </si>
  <si>
    <t>39</t>
  </si>
  <si>
    <t>40</t>
  </si>
  <si>
    <t>33671113</t>
  </si>
  <si>
    <t>սալբուտամոլ (սալբուտամոլի սուլֆատ)</t>
  </si>
  <si>
    <t>մեթիլպրեդնիզոլոն</t>
  </si>
  <si>
    <t>33691212</t>
  </si>
  <si>
    <t>դիոսմին, հեսպերիդին</t>
  </si>
  <si>
    <t>33691186</t>
  </si>
  <si>
    <t>պիրացետամ</t>
  </si>
  <si>
    <t>33621760</t>
  </si>
  <si>
    <t>էնալապրիլ (էնալապրիլի մալեատ)</t>
  </si>
  <si>
    <t>ռամիպրիլ, հիդրոքլորոթիազիդ</t>
  </si>
  <si>
    <t>պերինդոպրիլ (պերինդոպրիլ արգինին), ինդապամիդ</t>
  </si>
  <si>
    <t>պերինդոպրիլ (պերինդոպրիլի արգինին), ամլոդիպին (ամլոդիպին բեզիլատ)</t>
  </si>
  <si>
    <t>ռամիպրիլ, ամլոդիպին (ամլոդիպինի բեսիլատ)</t>
  </si>
  <si>
    <t>բիսոպրոլոլ (բիսոպրոլոլի ֆումարատ), պերինդոպրիլ (պերինդոպրիլ արգինին)</t>
  </si>
  <si>
    <t>33621769</t>
  </si>
  <si>
    <t>լոզարտան (լոզարտան կալիում), հիդրոքլորոթիազիդ</t>
  </si>
  <si>
    <t>33611470</t>
  </si>
  <si>
    <t>4</t>
  </si>
  <si>
    <t>2</t>
  </si>
  <si>
    <t>22</t>
  </si>
  <si>
    <t>24</t>
  </si>
  <si>
    <t>Ապրանքի</t>
  </si>
  <si>
    <t xml:space="preserve">անվանումը </t>
  </si>
  <si>
    <t>մատակարարման</t>
  </si>
  <si>
    <t>հասցեն</t>
  </si>
  <si>
    <t>ենթակա քանակը</t>
  </si>
  <si>
    <t>Ժամկետը***</t>
  </si>
  <si>
    <t xml:space="preserve">ապրանքային նշանը, և արտադրողի անվանումը </t>
  </si>
  <si>
    <t>32</t>
  </si>
  <si>
    <t>ՏԵԽՆԻԿԱԿԱՆ ԲՆՈՒԹԱԳԻՐ-ԳՆՄԱՆ ԺԱՄԱՆԱԿԱՑՈՒՅՑ</t>
  </si>
  <si>
    <t>ՎՃԱՐՄԱՆ ԺԱՄԱՆԱԿԱՑՈՒՅՑ</t>
  </si>
  <si>
    <t>Չ/Մ</t>
  </si>
  <si>
    <t>Քանակը</t>
  </si>
  <si>
    <t>միավոր գինը / ՀՀ դրամ</t>
  </si>
  <si>
    <t>հունվար</t>
  </si>
  <si>
    <t>փետրվար</t>
  </si>
  <si>
    <t>մարտ</t>
  </si>
  <si>
    <t>ապրիլ</t>
  </si>
  <si>
    <t>մայիս</t>
  </si>
  <si>
    <t>հունիս</t>
  </si>
  <si>
    <t>հուլիս</t>
  </si>
  <si>
    <t>օգոստոս</t>
  </si>
  <si>
    <t>սեպտեմբեր</t>
  </si>
  <si>
    <t>հոկտեմբեր</t>
  </si>
  <si>
    <t>նոյեմբեր</t>
  </si>
  <si>
    <t>դեկտեմբեր</t>
  </si>
  <si>
    <t>Ընդամենը</t>
  </si>
  <si>
    <t>մինչև</t>
  </si>
  <si>
    <r>
      <rPr>
        <b/>
        <sz val="8"/>
        <color theme="1"/>
        <rFont val="GHEA Grapalat"/>
        <family val="3"/>
      </rPr>
      <t>ՎՃԱՌՈՂ</t>
    </r>
    <r>
      <rPr>
        <sz val="8"/>
        <color theme="1"/>
        <rFont val="GHEA Grapalat"/>
        <family val="3"/>
      </rPr>
      <t xml:space="preserve">
——————————————————
/ստորագրություն/
Կ.Տ</t>
    </r>
  </si>
  <si>
    <t>2021թ-ին` ըստ ամիսների, այդ թվում**</t>
  </si>
  <si>
    <t>ընդհանուր գինը / ՀՀ դրամ</t>
  </si>
  <si>
    <r>
      <rPr>
        <b/>
        <sz val="8"/>
        <color theme="1"/>
        <rFont val="GHEA Grapalat"/>
        <family val="3"/>
      </rPr>
      <t>ԳՆՈՐԴ</t>
    </r>
    <r>
      <rPr>
        <sz val="8"/>
        <color theme="1"/>
        <rFont val="GHEA Grapalat"/>
        <family val="3"/>
      </rPr>
      <t xml:space="preserve">
 ք. Երևան, Արշակունյաց պող. 43 շ.
«Ակբա - Կրեդիտ Ագրիկոլ Բանկ» ՓԲԸ
հ/հ 220473330607000
ՀՎՀՀ 02253996
Հեռ․ 010 440153
էլ. հասցեն` arshakunyats-poliklinika@mail.ru 
———————————————————
/ստորագրություն/
Կ.Տ</t>
    </r>
  </si>
  <si>
    <r>
      <rPr>
        <b/>
        <sz val="9"/>
        <color theme="1"/>
        <rFont val="GHEA Grapalat"/>
        <family val="3"/>
      </rPr>
      <t>ՎՃԱՌՈՂ</t>
    </r>
    <r>
      <rPr>
        <sz val="9"/>
        <color theme="1"/>
        <rFont val="GHEA Grapalat"/>
        <family val="3"/>
      </rPr>
      <t xml:space="preserve">
——————————————————
/ստորագրություն/
Կ.Տ</t>
    </r>
  </si>
  <si>
    <t>դեղահատեր 250մգ+25մգ։</t>
  </si>
  <si>
    <t>դեղահատ</t>
  </si>
  <si>
    <t>դեղահատեր թաղանթապատ 450մգ+50մգ։</t>
  </si>
  <si>
    <t>դեղահատեր 5մգ։</t>
  </si>
  <si>
    <t xml:space="preserve">կլոպիդոգրել (կլոպիդոգրելի բիսուլֆատ) </t>
  </si>
  <si>
    <t>դեղահատեր 75մգ։</t>
  </si>
  <si>
    <t>դեղահատեր 25մգ։</t>
  </si>
  <si>
    <t xml:space="preserve">կարվեդիլոլ </t>
  </si>
  <si>
    <t>դեղահատեր 12,5մգ։</t>
  </si>
  <si>
    <t>դեղահատեր 10մգ։</t>
  </si>
  <si>
    <t>ամլոդիպին (ամլոդիպինի բեզիլատ)</t>
  </si>
  <si>
    <t>դեղահատեր թաղանթապա 10մգ։</t>
  </si>
  <si>
    <t>դեղահատեր 20մգ։</t>
  </si>
  <si>
    <t xml:space="preserve"> ացետիլսալիցիլաթթու </t>
  </si>
  <si>
    <t>դեղահատեր 100մգ։</t>
  </si>
  <si>
    <t>դեղահատեր` 4մգ։</t>
  </si>
  <si>
    <t>դեղահատեր թաղանթապատ՝ 800մգ։</t>
  </si>
  <si>
    <t>ատորվաստատին (ատորվաստատին կալցիում)</t>
  </si>
  <si>
    <t>դեղահատ՝ 40մգ։</t>
  </si>
  <si>
    <t>դեղահատեր՝ 2,5մգ+12,5մգ</t>
  </si>
  <si>
    <t>դեղահատեր՝ 10մգ+2,5մգ</t>
  </si>
  <si>
    <t>դեղահատեր՝ 10մգ+10մգ</t>
  </si>
  <si>
    <t>դեղահատեր՝ 8մգ+10մգ+2,5մգ</t>
  </si>
  <si>
    <t>դեղահատեր՝ 10մգ+5մգ</t>
  </si>
  <si>
    <t>դեղապատիճներ՝ 10մգ+5մգ</t>
  </si>
  <si>
    <t>դեղահատեր՝ 5մգ+10մգ</t>
  </si>
  <si>
    <t>դեղահատեր՝ 50մգ+12,5մգ</t>
  </si>
  <si>
    <t>պանտոպրազոլ (պանտոպրազոլ նատրիումի սեսկվիհիդրատ)</t>
  </si>
  <si>
    <t>ամպուլ</t>
  </si>
  <si>
    <t>դեղահատեր 100մկգ:</t>
  </si>
  <si>
    <t>ցողացիր շնչառման դեղաչափավորված 100մկգ/դեղաչափ; ալյումինե տարա դեղաչափիչ մխոցով (200 դեղաչափ):</t>
  </si>
  <si>
    <t>տարա</t>
  </si>
  <si>
    <t>X</t>
  </si>
  <si>
    <t>Ապրանքի/ների մատակարարումը Վաճառողի կողմից իրականացվում է՝ սույյն Պայմանագիրը կնքելուց հետո ֆինանսական միջոցներ նախատեսվելու դեպքում կողմերի միջև կնքվող համաձայնագրի ուժի մեջ մտնելու օրվանից սկսած մինչև տվյալ տարվա դեկտեմբերի 30-ն ընկած ժամանակահատվածում, յուրաքանչյուր անգամ դեղատոմսը ներկայացնելու պահից հաշված 3 աշխատանքային օրվա  ընթացքում՝ դեղատոմսում նշված ապրանքի/ների քանակին համապատախան, ընդ որում  առաջին փուլի՝ պատվերի մատակարարման ժամկետը 20 օրացուցային օր է:</t>
  </si>
  <si>
    <t>տոլպերիզոն (տոլպերիզոնի հիդրոքլորիդ)</t>
  </si>
  <si>
    <t>դեղահատեր թաղանթապատ` 150մգ։</t>
  </si>
  <si>
    <t>33642250</t>
  </si>
  <si>
    <t>մոնտելուկաստ (մոնտելուկաստ նատրիում)</t>
  </si>
  <si>
    <t>դեղահատեր՝ 10մգ</t>
  </si>
  <si>
    <t xml:space="preserve">օմեպրազոլ </t>
  </si>
  <si>
    <t xml:space="preserve"> դեղապատիճներ 20մգ: </t>
  </si>
  <si>
    <t>33691226</t>
  </si>
  <si>
    <t>տրամադոլ (տրամադոլի հիդրոքլորիդ)</t>
  </si>
  <si>
    <t>դեղապատիճներ 50մգ:</t>
  </si>
  <si>
    <t xml:space="preserve">լուծույթ ներարկման 50մգ/1մլ; ամպուլներ 2մլ: </t>
  </si>
  <si>
    <t>33661137</t>
  </si>
  <si>
    <t xml:space="preserve"> լորազեպամ</t>
  </si>
  <si>
    <t xml:space="preserve">դեղահատեր 2մգ: </t>
  </si>
  <si>
    <t>33661131</t>
  </si>
  <si>
    <t xml:space="preserve"> ֆենոբարբիտալ </t>
  </si>
  <si>
    <t>կլոնազեպամ</t>
  </si>
  <si>
    <t>Վաճառողի դեղատնից կամ դեղատնային կրպակից</t>
  </si>
  <si>
    <t xml:space="preserve">Հավելված 2                                                                                                                                                                                                                                                                                                                                                                                                                               ___ __________ 2020թ կնքված                                                                                                                     «ԱՇՊՈԼ-ԳՀԱՊՁԲ-21/2» ծածկագրով պայմանագրի                                                                                                                                                                                                                            </t>
  </si>
  <si>
    <r>
      <rPr>
        <b/>
        <sz val="8"/>
        <rFont val="GHEA Grapalat"/>
        <family val="3"/>
      </rPr>
      <t xml:space="preserve">Պարտադիր պայմաններ. (հայտը ներկայացնելով Մասնակիցը տալիս է իր համաձայնությունը ներքոնշյալ պայմաններին)
1․ Դեղերի վերաբերյալ
</t>
    </r>
    <r>
      <rPr>
        <sz val="8"/>
        <rFont val="GHEA Grapalat"/>
        <family val="3"/>
      </rPr>
      <t>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սեպտեմբերի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t>
    </r>
    <r>
      <rPr>
        <b/>
        <sz val="8"/>
        <rFont val="GHEA Grapalat"/>
        <family val="3"/>
      </rPr>
      <t/>
    </r>
  </si>
  <si>
    <t>Հավելված N 1
«____» _______________ 2022թ. կնքված 
               ԱՇՊՈԼ-ԳՀԱՊՁԲ-22/2 ծածկագրով պայմանագրի</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</si>
</sst>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sz val="11"/>
      <color theme="1"/>
      <name val="Calibri"/>
      <family val="2"/>
      <scheme val="minor"/>
    </font>
    <font>
      <sz val="8"/>
      <color theme="1"/>
      <name val="GHEA Grapalat"/>
      <family val="3"/>
    </font>
    <font>
      <sz val="8"/>
      <name val="GHEA Grapalat"/>
      <family val="3"/>
    </font>
    <font>
      <sz val="9"/>
      <color theme="1"/>
      <name val="GHEA Grapalat"/>
      <family val="3"/>
    </font>
    <font>
      <sz val="11"/>
      <color theme="1"/>
      <name val="GHEA Grapalat"/>
      <family val="3"/>
    </font>
    <font>
      <sz val="10"/>
      <color theme="1"/>
      <name val="GHEA Grapalat"/>
      <family val="3"/>
    </font>
    <font>
      <b/>
      <sz val="10"/>
      <color theme="1"/>
      <name val="GHEA Grapalat"/>
      <family val="3"/>
    </font>
    <font>
      <i/>
      <sz val="8"/>
      <color rgb="FF000000"/>
      <name val="GHEA Grapalat"/>
      <family val="3"/>
    </font>
    <font>
      <b/>
      <sz val="8"/>
      <color theme="1"/>
      <name val="GHEA Grapalat"/>
      <family val="3"/>
    </font>
    <font>
      <sz val="8"/>
      <color theme="0"/>
      <name val="GHEA Grapalat"/>
      <family val="3"/>
    </font>
    <font>
      <b/>
      <sz val="9"/>
      <color theme="1"/>
      <name val="GHEA Grapalat"/>
      <family val="3"/>
    </font>
    <font>
      <sz val="8"/>
      <color rgb="FFFF0000"/>
      <name val="GHEA Grapalat"/>
      <family val="3"/>
    </font>
    <font>
      <b/>
      <sz val="8"/>
      <name val="GHEA Grapalat"/>
      <family val="3"/>
    </font>
  </fonts>
  <fills count="2">
    <fill>
      <patternFill patternType="none"/>
    </fill>
    <fill>
      <patternFill patternType="gray125"/>
    </fill>
  </fills>
  <borders count="1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0">
    <xf numFmtId="0" fontId="0" fillId="0" borderId="0" xfId="0"/>
    <xf numFmtId="49" fontId="2" fillId="0" borderId="1" xfId="0" applyNumberFormat="1" applyFont="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horizontal="center" vertical="center" wrapText="1"/>
    </xf>
    <xf numFmtId="0" fontId="3" fillId="0" borderId="2" xfId="1" applyFont="1" applyBorder="1" applyAlignment="1">
      <alignment horizontal="left" vertical="center" wrapText="1"/>
    </xf>
    <xf numFmtId="0" fontId="2" fillId="0" borderId="2" xfId="0" applyFont="1" applyBorder="1" applyAlignment="1">
      <alignment horizontal="center" vertical="center" textRotation="90" wrapText="1"/>
    </xf>
    <xf numFmtId="0" fontId="2" fillId="0" borderId="2" xfId="0"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wrapText="1"/>
    </xf>
    <xf numFmtId="0" fontId="5" fillId="0" borderId="0" xfId="0" applyFont="1"/>
    <xf numFmtId="0" fontId="5" fillId="0" borderId="0" xfId="0" applyFont="1" applyFill="1"/>
    <xf numFmtId="0" fontId="6" fillId="0" borderId="0" xfId="0" applyFont="1" applyAlignment="1">
      <alignment vertical="center" wrapText="1"/>
    </xf>
    <xf numFmtId="0" fontId="2" fillId="0" borderId="0" xfId="0" applyFont="1" applyAlignment="1">
      <alignment horizontal="right" vertical="center" wrapText="1"/>
    </xf>
    <xf numFmtId="0" fontId="4" fillId="0" borderId="0" xfId="0" applyFont="1" applyAlignment="1">
      <alignment horizontal="center" vertical="center" wrapText="1"/>
    </xf>
    <xf numFmtId="0" fontId="2" fillId="0" borderId="0" xfId="0" applyFont="1"/>
    <xf numFmtId="0" fontId="8" fillId="0" borderId="0" xfId="0" applyFont="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textRotation="90" wrapText="1"/>
    </xf>
    <xf numFmtId="0" fontId="2" fillId="0" borderId="8"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vertical="center"/>
    </xf>
    <xf numFmtId="49" fontId="2" fillId="0" borderId="0" xfId="0" applyNumberFormat="1" applyFont="1" applyBorder="1" applyAlignment="1">
      <alignment horizontal="left" vertical="center" wrapText="1"/>
    </xf>
    <xf numFmtId="1" fontId="2" fillId="0" borderId="2" xfId="0" applyNumberFormat="1" applyFont="1" applyBorder="1" applyAlignment="1">
      <alignment horizontal="center" vertical="center" textRotation="90" wrapText="1"/>
    </xf>
    <xf numFmtId="2" fontId="2" fillId="0" borderId="2" xfId="0" applyNumberFormat="1" applyFont="1" applyBorder="1" applyAlignment="1">
      <alignment horizontal="center" vertical="center" textRotation="90" wrapText="1"/>
    </xf>
    <xf numFmtId="0" fontId="2" fillId="0" borderId="0" xfId="0" applyFont="1" applyBorder="1" applyAlignment="1">
      <alignment horizontal="center" vertical="center" wrapText="1"/>
    </xf>
    <xf numFmtId="0" fontId="10" fillId="0" borderId="0" xfId="0" applyFont="1" applyBorder="1" applyAlignment="1">
      <alignment horizontal="center" vertical="center" textRotation="90" wrapText="1"/>
    </xf>
    <xf numFmtId="164" fontId="10" fillId="0" borderId="0" xfId="0" applyNumberFormat="1" applyFont="1" applyBorder="1" applyAlignment="1">
      <alignment horizontal="center" vertical="center" textRotation="90" wrapText="1"/>
    </xf>
    <xf numFmtId="9" fontId="10" fillId="0" borderId="0" xfId="0" applyNumberFormat="1" applyFont="1" applyBorder="1" applyAlignment="1">
      <alignment horizontal="center" vertical="center" textRotation="90" wrapText="1"/>
    </xf>
    <xf numFmtId="2" fontId="2" fillId="0" borderId="3" xfId="0" applyNumberFormat="1" applyFont="1" applyBorder="1" applyAlignment="1">
      <alignment horizontal="center" vertical="center" textRotation="90" wrapText="1"/>
    </xf>
    <xf numFmtId="49" fontId="2" fillId="0" borderId="7"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8" xfId="0" applyNumberFormat="1" applyFont="1" applyBorder="1" applyAlignment="1">
      <alignment horizontal="left" vertical="center" wrapText="1"/>
    </xf>
    <xf numFmtId="1" fontId="2" fillId="0" borderId="8" xfId="0" applyNumberFormat="1" applyFont="1" applyBorder="1" applyAlignment="1">
      <alignment horizontal="center" vertical="center" textRotation="90" wrapText="1"/>
    </xf>
    <xf numFmtId="2" fontId="2" fillId="0" borderId="8" xfId="0" applyNumberFormat="1" applyFont="1" applyBorder="1" applyAlignment="1">
      <alignment horizontal="center" vertical="center" textRotation="90" wrapText="1"/>
    </xf>
    <xf numFmtId="2" fontId="2" fillId="0" borderId="9" xfId="0" applyNumberFormat="1" applyFont="1" applyBorder="1" applyAlignment="1">
      <alignment horizontal="center" vertical="center" textRotation="90" wrapText="1"/>
    </xf>
    <xf numFmtId="0" fontId="12" fillId="0" borderId="2" xfId="0" applyFont="1" applyBorder="1" applyAlignment="1">
      <alignment horizontal="center" vertical="center" textRotation="90" wrapText="1"/>
    </xf>
    <xf numFmtId="0" fontId="9"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7" xfId="0" applyFont="1" applyBorder="1" applyAlignment="1">
      <alignment horizontal="left" vertical="center"/>
    </xf>
    <xf numFmtId="0" fontId="9" fillId="0" borderId="8" xfId="0" applyFont="1" applyBorder="1" applyAlignment="1">
      <alignment horizontal="left" vertical="center"/>
    </xf>
    <xf numFmtId="0" fontId="7" fillId="0" borderId="0" xfId="0" applyFont="1" applyBorder="1" applyAlignment="1">
      <alignment horizontal="center" vertical="center"/>
    </xf>
    <xf numFmtId="0" fontId="2" fillId="0" borderId="4"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2" xfId="0" applyFont="1" applyBorder="1" applyAlignment="1">
      <alignment horizontal="center" vertical="center" textRotation="90" wrapText="1"/>
    </xf>
    <xf numFmtId="0" fontId="2" fillId="0" borderId="2" xfId="0" applyFont="1" applyBorder="1" applyAlignment="1">
      <alignment horizontal="center" vertical="center" wrapText="1"/>
    </xf>
    <xf numFmtId="0" fontId="3" fillId="0" borderId="10" xfId="0" applyFont="1" applyBorder="1" applyAlignment="1">
      <alignment horizontal="left" vertical="center" wrapText="1"/>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8" fillId="0" borderId="0" xfId="0" applyFont="1" applyAlignment="1">
      <alignment horizontal="right" vertical="center" wrapText="1"/>
    </xf>
    <xf numFmtId="0" fontId="9" fillId="0" borderId="0" xfId="0" applyFont="1" applyBorder="1" applyAlignment="1">
      <alignment horizontal="center" vertical="center"/>
    </xf>
    <xf numFmtId="0" fontId="2" fillId="0" borderId="4" xfId="0" applyFont="1" applyBorder="1" applyAlignment="1">
      <alignment horizontal="center" vertical="center"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tabSelected="1" topLeftCell="A16" workbookViewId="0">
      <selection activeCell="L6" sqref="L6"/>
    </sheetView>
  </sheetViews>
  <sheetFormatPr defaultRowHeight="15" x14ac:dyDescent="0.25"/>
  <cols>
    <col min="1" max="1" width="5.85546875" customWidth="1"/>
    <col min="2" max="2" width="9.28515625" customWidth="1"/>
    <col min="3" max="3" width="25.7109375" customWidth="1"/>
    <col min="4" max="4" width="11.28515625" customWidth="1"/>
    <col min="5" max="5" width="28.42578125" customWidth="1"/>
    <col min="6" max="6" width="8.7109375" customWidth="1"/>
    <col min="7" max="7" width="8" customWidth="1"/>
    <col min="8" max="8" width="9.28515625" customWidth="1"/>
    <col min="9" max="9" width="8" customWidth="1"/>
    <col min="10" max="11" width="7.28515625" customWidth="1"/>
    <col min="12" max="12" width="52" customWidth="1"/>
  </cols>
  <sheetData>
    <row r="1" spans="1:12" ht="40.15" customHeight="1" x14ac:dyDescent="0.3">
      <c r="A1" s="10"/>
      <c r="B1" s="11"/>
      <c r="C1" s="10"/>
      <c r="D1" s="10"/>
      <c r="E1" s="10"/>
      <c r="F1" s="12"/>
      <c r="G1" s="12"/>
      <c r="H1" s="12"/>
      <c r="I1" s="12"/>
      <c r="J1" s="12"/>
      <c r="K1" s="12"/>
      <c r="L1" s="13" t="s">
        <v>184</v>
      </c>
    </row>
    <row r="2" spans="1:12" ht="16.5" x14ac:dyDescent="0.3">
      <c r="A2" s="10"/>
      <c r="B2" s="11"/>
      <c r="C2" s="10"/>
      <c r="D2" s="10"/>
      <c r="E2" s="10"/>
      <c r="F2" s="10"/>
      <c r="G2" s="10"/>
      <c r="H2" s="10"/>
      <c r="I2" s="10"/>
      <c r="J2" s="10"/>
      <c r="K2" s="10"/>
      <c r="L2" s="10"/>
    </row>
    <row r="3" spans="1:12" x14ac:dyDescent="0.25">
      <c r="A3" s="46" t="s">
        <v>106</v>
      </c>
      <c r="B3" s="46"/>
      <c r="C3" s="46"/>
      <c r="D3" s="46"/>
      <c r="E3" s="46"/>
      <c r="F3" s="46"/>
      <c r="G3" s="46"/>
      <c r="H3" s="46"/>
      <c r="I3" s="46"/>
      <c r="J3" s="46"/>
      <c r="K3" s="46"/>
      <c r="L3" s="46"/>
    </row>
    <row r="4" spans="1:12" ht="15.75" thickBot="1" x14ac:dyDescent="0.3"/>
    <row r="5" spans="1:12" ht="55.15" customHeight="1" x14ac:dyDescent="0.25">
      <c r="A5" s="47" t="s">
        <v>0</v>
      </c>
      <c r="B5" s="49" t="s">
        <v>1</v>
      </c>
      <c r="C5" s="42" t="s">
        <v>99</v>
      </c>
      <c r="D5" s="42" t="s">
        <v>104</v>
      </c>
      <c r="E5" s="42" t="s">
        <v>3</v>
      </c>
      <c r="F5" s="42" t="s">
        <v>4</v>
      </c>
      <c r="G5" s="42" t="s">
        <v>5</v>
      </c>
      <c r="H5" s="42" t="s">
        <v>6</v>
      </c>
      <c r="I5" s="42" t="s">
        <v>7</v>
      </c>
      <c r="J5" s="42" t="s">
        <v>100</v>
      </c>
      <c r="K5" s="42"/>
      <c r="L5" s="43"/>
    </row>
    <row r="6" spans="1:12" ht="55.15" customHeight="1" x14ac:dyDescent="0.25">
      <c r="A6" s="48"/>
      <c r="B6" s="50"/>
      <c r="C6" s="51"/>
      <c r="D6" s="51"/>
      <c r="E6" s="51"/>
      <c r="F6" s="51"/>
      <c r="G6" s="51"/>
      <c r="H6" s="51"/>
      <c r="I6" s="51"/>
      <c r="J6" s="6" t="s">
        <v>101</v>
      </c>
      <c r="K6" s="6" t="s">
        <v>102</v>
      </c>
      <c r="L6" s="17" t="s">
        <v>103</v>
      </c>
    </row>
    <row r="7" spans="1:12" ht="114.75" x14ac:dyDescent="0.25">
      <c r="A7" s="1" t="s">
        <v>18</v>
      </c>
      <c r="B7" s="6" t="s">
        <v>9</v>
      </c>
      <c r="C7" s="2" t="s">
        <v>169</v>
      </c>
      <c r="D7" s="2"/>
      <c r="E7" s="2" t="s">
        <v>170</v>
      </c>
      <c r="F7" s="6" t="s">
        <v>131</v>
      </c>
      <c r="G7" s="3"/>
      <c r="H7" s="6"/>
      <c r="I7" s="6">
        <v>500</v>
      </c>
      <c r="J7" s="36" t="s">
        <v>181</v>
      </c>
      <c r="K7" s="6">
        <v>500</v>
      </c>
      <c r="L7" s="17" t="s">
        <v>163</v>
      </c>
    </row>
    <row r="8" spans="1:12" ht="94.15" customHeight="1" x14ac:dyDescent="0.25">
      <c r="A8" s="1" t="s">
        <v>95</v>
      </c>
      <c r="B8" s="6" t="s">
        <v>11</v>
      </c>
      <c r="C8" s="2" t="s">
        <v>12</v>
      </c>
      <c r="D8" s="2"/>
      <c r="E8" s="2" t="s">
        <v>133</v>
      </c>
      <c r="F8" s="6" t="s">
        <v>131</v>
      </c>
      <c r="G8" s="6"/>
      <c r="H8" s="6"/>
      <c r="I8" s="6">
        <v>600</v>
      </c>
      <c r="J8" s="36" t="s">
        <v>181</v>
      </c>
      <c r="K8" s="6">
        <v>600</v>
      </c>
      <c r="L8" s="17" t="s">
        <v>163</v>
      </c>
    </row>
    <row r="9" spans="1:12" ht="94.15" customHeight="1" x14ac:dyDescent="0.25">
      <c r="A9" s="1" t="s">
        <v>45</v>
      </c>
      <c r="B9" s="6" t="s">
        <v>33</v>
      </c>
      <c r="C9" s="2" t="s">
        <v>134</v>
      </c>
      <c r="D9" s="2"/>
      <c r="E9" s="2" t="s">
        <v>135</v>
      </c>
      <c r="F9" s="6" t="s">
        <v>131</v>
      </c>
      <c r="G9" s="6"/>
      <c r="H9" s="6"/>
      <c r="I9" s="6">
        <v>1000</v>
      </c>
      <c r="J9" s="36" t="s">
        <v>181</v>
      </c>
      <c r="K9" s="6">
        <v>1000</v>
      </c>
      <c r="L9" s="17" t="s">
        <v>163</v>
      </c>
    </row>
    <row r="10" spans="1:12" ht="94.15" customHeight="1" x14ac:dyDescent="0.25">
      <c r="A10" s="1" t="s">
        <v>94</v>
      </c>
      <c r="B10" s="6" t="s">
        <v>47</v>
      </c>
      <c r="C10" s="2" t="s">
        <v>48</v>
      </c>
      <c r="D10" s="2"/>
      <c r="E10" s="2" t="s">
        <v>49</v>
      </c>
      <c r="F10" s="6" t="s">
        <v>131</v>
      </c>
      <c r="G10" s="6"/>
      <c r="H10" s="6"/>
      <c r="I10" s="6">
        <v>500</v>
      </c>
      <c r="J10" s="36" t="s">
        <v>181</v>
      </c>
      <c r="K10" s="6">
        <v>500</v>
      </c>
      <c r="L10" s="17" t="s">
        <v>163</v>
      </c>
    </row>
    <row r="11" spans="1:12" ht="94.15" customHeight="1" x14ac:dyDescent="0.25">
      <c r="A11" s="1" t="s">
        <v>32</v>
      </c>
      <c r="B11" s="6">
        <v>33621460</v>
      </c>
      <c r="C11" s="2" t="s">
        <v>88</v>
      </c>
      <c r="D11" s="4"/>
      <c r="E11" s="2" t="s">
        <v>151</v>
      </c>
      <c r="F11" s="6" t="s">
        <v>131</v>
      </c>
      <c r="G11" s="6"/>
      <c r="H11" s="6"/>
      <c r="I11" s="6">
        <v>900</v>
      </c>
      <c r="J11" s="36" t="s">
        <v>181</v>
      </c>
      <c r="K11" s="6">
        <v>900</v>
      </c>
      <c r="L11" s="17" t="s">
        <v>163</v>
      </c>
    </row>
    <row r="12" spans="1:12" ht="94.15" customHeight="1" x14ac:dyDescent="0.25">
      <c r="A12" s="1" t="s">
        <v>8</v>
      </c>
      <c r="B12" s="6">
        <v>33621530</v>
      </c>
      <c r="C12" s="2" t="s">
        <v>87</v>
      </c>
      <c r="D12" s="2"/>
      <c r="E12" s="2" t="s">
        <v>150</v>
      </c>
      <c r="F12" s="6" t="s">
        <v>131</v>
      </c>
      <c r="G12" s="6"/>
      <c r="H12" s="6"/>
      <c r="I12" s="40">
        <v>900</v>
      </c>
      <c r="J12" s="36" t="s">
        <v>181</v>
      </c>
      <c r="K12" s="40">
        <v>900</v>
      </c>
      <c r="L12" s="17" t="s">
        <v>163</v>
      </c>
    </row>
    <row r="13" spans="1:12" ht="94.15" customHeight="1" x14ac:dyDescent="0.25">
      <c r="A13" s="1" t="s">
        <v>10</v>
      </c>
      <c r="B13" s="6">
        <v>33621560</v>
      </c>
      <c r="C13" s="2" t="s">
        <v>86</v>
      </c>
      <c r="D13" s="2"/>
      <c r="E13" s="2" t="s">
        <v>149</v>
      </c>
      <c r="F13" s="6" t="s">
        <v>131</v>
      </c>
      <c r="G13" s="6"/>
      <c r="H13" s="6"/>
      <c r="I13" s="6">
        <v>900</v>
      </c>
      <c r="J13" s="36" t="s">
        <v>181</v>
      </c>
      <c r="K13" s="6">
        <v>900</v>
      </c>
      <c r="L13" s="17" t="s">
        <v>163</v>
      </c>
    </row>
    <row r="14" spans="1:12" ht="94.15" customHeight="1" x14ac:dyDescent="0.25">
      <c r="A14" s="1" t="s">
        <v>46</v>
      </c>
      <c r="B14" s="6" t="s">
        <v>35</v>
      </c>
      <c r="C14" s="2" t="s">
        <v>137</v>
      </c>
      <c r="D14" s="4"/>
      <c r="E14" s="2" t="s">
        <v>136</v>
      </c>
      <c r="F14" s="6" t="s">
        <v>131</v>
      </c>
      <c r="G14" s="6"/>
      <c r="H14" s="6"/>
      <c r="I14" s="6">
        <v>1200</v>
      </c>
      <c r="J14" s="36" t="s">
        <v>181</v>
      </c>
      <c r="K14" s="6">
        <v>1200</v>
      </c>
      <c r="L14" s="17" t="s">
        <v>163</v>
      </c>
    </row>
    <row r="15" spans="1:12" ht="94.15" customHeight="1" x14ac:dyDescent="0.25">
      <c r="A15" s="1" t="s">
        <v>50</v>
      </c>
      <c r="B15" s="6" t="s">
        <v>35</v>
      </c>
      <c r="C15" s="2" t="s">
        <v>137</v>
      </c>
      <c r="D15" s="4"/>
      <c r="E15" s="2" t="s">
        <v>138</v>
      </c>
      <c r="F15" s="6" t="s">
        <v>131</v>
      </c>
      <c r="G15" s="6"/>
      <c r="H15" s="6"/>
      <c r="I15" s="6">
        <v>1200</v>
      </c>
      <c r="J15" s="36" t="s">
        <v>181</v>
      </c>
      <c r="K15" s="6">
        <v>1200</v>
      </c>
      <c r="L15" s="17" t="s">
        <v>163</v>
      </c>
    </row>
    <row r="16" spans="1:12" ht="94.15" customHeight="1" x14ac:dyDescent="0.25">
      <c r="A16" s="1" t="s">
        <v>51</v>
      </c>
      <c r="B16" s="6" t="s">
        <v>55</v>
      </c>
      <c r="C16" s="2" t="s">
        <v>56</v>
      </c>
      <c r="D16" s="2"/>
      <c r="E16" s="2" t="s">
        <v>139</v>
      </c>
      <c r="F16" s="6" t="s">
        <v>131</v>
      </c>
      <c r="G16" s="6"/>
      <c r="H16" s="6"/>
      <c r="I16" s="6">
        <v>1500</v>
      </c>
      <c r="J16" s="36" t="s">
        <v>181</v>
      </c>
      <c r="K16" s="6">
        <v>1500</v>
      </c>
      <c r="L16" s="17" t="s">
        <v>163</v>
      </c>
    </row>
    <row r="17" spans="1:12" ht="94.15" customHeight="1" x14ac:dyDescent="0.25">
      <c r="A17" s="1" t="s">
        <v>19</v>
      </c>
      <c r="B17" s="6" t="s">
        <v>55</v>
      </c>
      <c r="C17" s="2" t="s">
        <v>56</v>
      </c>
      <c r="D17" s="2"/>
      <c r="E17" s="2" t="s">
        <v>133</v>
      </c>
      <c r="F17" s="6" t="s">
        <v>131</v>
      </c>
      <c r="G17" s="6"/>
      <c r="H17" s="6"/>
      <c r="I17" s="6">
        <v>1500</v>
      </c>
      <c r="J17" s="36" t="s">
        <v>181</v>
      </c>
      <c r="K17" s="6">
        <v>1200</v>
      </c>
      <c r="L17" s="17" t="s">
        <v>163</v>
      </c>
    </row>
    <row r="18" spans="1:12" ht="94.15" customHeight="1" x14ac:dyDescent="0.25">
      <c r="A18" s="1" t="s">
        <v>34</v>
      </c>
      <c r="B18" s="6" t="s">
        <v>38</v>
      </c>
      <c r="C18" s="2" t="s">
        <v>140</v>
      </c>
      <c r="D18" s="2"/>
      <c r="E18" s="2" t="s">
        <v>139</v>
      </c>
      <c r="F18" s="6" t="s">
        <v>131</v>
      </c>
      <c r="G18" s="6"/>
      <c r="H18" s="6"/>
      <c r="I18" s="6">
        <v>1500</v>
      </c>
      <c r="J18" s="36" t="s">
        <v>181</v>
      </c>
      <c r="K18" s="6">
        <v>1500</v>
      </c>
      <c r="L18" s="17" t="s">
        <v>163</v>
      </c>
    </row>
    <row r="19" spans="1:12" ht="94.15" customHeight="1" x14ac:dyDescent="0.25">
      <c r="A19" s="1" t="s">
        <v>36</v>
      </c>
      <c r="B19" s="6" t="s">
        <v>59</v>
      </c>
      <c r="C19" s="2" t="s">
        <v>60</v>
      </c>
      <c r="D19" s="2"/>
      <c r="E19" s="2" t="s">
        <v>141</v>
      </c>
      <c r="F19" s="6" t="s">
        <v>131</v>
      </c>
      <c r="G19" s="6"/>
      <c r="H19" s="6"/>
      <c r="I19" s="6">
        <v>500</v>
      </c>
      <c r="J19" s="36" t="s">
        <v>181</v>
      </c>
      <c r="K19" s="40">
        <v>500</v>
      </c>
      <c r="L19" s="17" t="s">
        <v>163</v>
      </c>
    </row>
    <row r="20" spans="1:12" ht="94.15" customHeight="1" x14ac:dyDescent="0.25">
      <c r="A20" s="1" t="s">
        <v>54</v>
      </c>
      <c r="B20" s="6" t="s">
        <v>84</v>
      </c>
      <c r="C20" s="2" t="s">
        <v>85</v>
      </c>
      <c r="D20" s="2"/>
      <c r="E20" s="2" t="s">
        <v>142</v>
      </c>
      <c r="F20" s="6" t="s">
        <v>131</v>
      </c>
      <c r="G20" s="6"/>
      <c r="H20" s="6"/>
      <c r="I20" s="6">
        <v>200</v>
      </c>
      <c r="J20" s="36" t="s">
        <v>181</v>
      </c>
      <c r="K20" s="40">
        <v>200</v>
      </c>
      <c r="L20" s="17" t="s">
        <v>163</v>
      </c>
    </row>
    <row r="21" spans="1:12" ht="94.15" customHeight="1" x14ac:dyDescent="0.25">
      <c r="A21" s="1" t="s">
        <v>57</v>
      </c>
      <c r="B21" s="6" t="s">
        <v>22</v>
      </c>
      <c r="C21" s="2" t="s">
        <v>23</v>
      </c>
      <c r="D21" s="2"/>
      <c r="E21" s="2" t="s">
        <v>152</v>
      </c>
      <c r="F21" s="6" t="s">
        <v>131</v>
      </c>
      <c r="G21" s="6"/>
      <c r="H21" s="6"/>
      <c r="I21" s="6">
        <v>1500</v>
      </c>
      <c r="J21" s="36" t="s">
        <v>181</v>
      </c>
      <c r="K21" s="6">
        <v>1500</v>
      </c>
      <c r="L21" s="17" t="s">
        <v>163</v>
      </c>
    </row>
    <row r="22" spans="1:12" ht="94.15" customHeight="1" x14ac:dyDescent="0.25">
      <c r="A22" s="1" t="s">
        <v>20</v>
      </c>
      <c r="B22" s="6" t="s">
        <v>91</v>
      </c>
      <c r="C22" s="2" t="s">
        <v>92</v>
      </c>
      <c r="D22" s="2"/>
      <c r="E22" s="2" t="s">
        <v>156</v>
      </c>
      <c r="F22" s="6" t="s">
        <v>131</v>
      </c>
      <c r="G22" s="6"/>
      <c r="H22" s="6"/>
      <c r="I22" s="6">
        <v>1500</v>
      </c>
      <c r="J22" s="36" t="s">
        <v>181</v>
      </c>
      <c r="K22" s="6">
        <v>1500</v>
      </c>
      <c r="L22" s="17" t="s">
        <v>163</v>
      </c>
    </row>
    <row r="23" spans="1:12" ht="94.15" customHeight="1" x14ac:dyDescent="0.25">
      <c r="A23" s="1" t="s">
        <v>37</v>
      </c>
      <c r="B23" s="6" t="s">
        <v>27</v>
      </c>
      <c r="C23" s="2" t="s">
        <v>28</v>
      </c>
      <c r="D23" s="2"/>
      <c r="E23" s="2" t="s">
        <v>30</v>
      </c>
      <c r="F23" s="6" t="s">
        <v>131</v>
      </c>
      <c r="G23" s="6"/>
      <c r="H23" s="6"/>
      <c r="I23" s="6">
        <v>300</v>
      </c>
      <c r="J23" s="36" t="s">
        <v>181</v>
      </c>
      <c r="K23" s="6">
        <v>300</v>
      </c>
      <c r="L23" s="17" t="s">
        <v>163</v>
      </c>
    </row>
    <row r="24" spans="1:12" ht="94.15" customHeight="1" x14ac:dyDescent="0.25">
      <c r="A24" s="1" t="s">
        <v>58</v>
      </c>
      <c r="B24" s="6" t="s">
        <v>62</v>
      </c>
      <c r="C24" s="2" t="s">
        <v>63</v>
      </c>
      <c r="D24" s="2"/>
      <c r="E24" s="2" t="s">
        <v>64</v>
      </c>
      <c r="F24" s="6" t="s">
        <v>158</v>
      </c>
      <c r="G24" s="6"/>
      <c r="H24" s="6"/>
      <c r="I24" s="6">
        <v>30</v>
      </c>
      <c r="J24" s="36" t="s">
        <v>181</v>
      </c>
      <c r="K24" s="6">
        <v>30</v>
      </c>
      <c r="L24" s="17" t="s">
        <v>163</v>
      </c>
    </row>
    <row r="25" spans="1:12" ht="94.15" customHeight="1" x14ac:dyDescent="0.25">
      <c r="A25" s="1" t="s">
        <v>21</v>
      </c>
      <c r="B25" s="6" t="s">
        <v>62</v>
      </c>
      <c r="C25" s="2" t="s">
        <v>63</v>
      </c>
      <c r="D25" s="2"/>
      <c r="E25" s="2" t="s">
        <v>44</v>
      </c>
      <c r="F25" s="6" t="s">
        <v>131</v>
      </c>
      <c r="G25" s="6"/>
      <c r="H25" s="6"/>
      <c r="I25" s="6">
        <v>200</v>
      </c>
      <c r="J25" s="36" t="s">
        <v>181</v>
      </c>
      <c r="K25" s="6">
        <v>200</v>
      </c>
      <c r="L25" s="17" t="s">
        <v>163</v>
      </c>
    </row>
    <row r="26" spans="1:12" ht="94.15" customHeight="1" x14ac:dyDescent="0.25">
      <c r="A26" s="1" t="s">
        <v>26</v>
      </c>
      <c r="B26" s="6">
        <v>33631380</v>
      </c>
      <c r="C26" s="2" t="s">
        <v>164</v>
      </c>
      <c r="D26" s="2"/>
      <c r="E26" s="2" t="s">
        <v>165</v>
      </c>
      <c r="F26" s="6" t="s">
        <v>131</v>
      </c>
      <c r="G26" s="3"/>
      <c r="H26" s="6"/>
      <c r="I26" s="6">
        <v>500</v>
      </c>
      <c r="J26" s="36" t="s">
        <v>181</v>
      </c>
      <c r="K26" s="40">
        <v>500</v>
      </c>
      <c r="L26" s="17" t="s">
        <v>163</v>
      </c>
    </row>
    <row r="27" spans="1:12" ht="94.15" customHeight="1" x14ac:dyDescent="0.25">
      <c r="A27" s="1" t="s">
        <v>29</v>
      </c>
      <c r="B27" s="6">
        <v>33642220</v>
      </c>
      <c r="C27" s="2" t="s">
        <v>79</v>
      </c>
      <c r="D27" s="2"/>
      <c r="E27" s="2" t="s">
        <v>145</v>
      </c>
      <c r="F27" s="6" t="s">
        <v>131</v>
      </c>
      <c r="G27" s="6"/>
      <c r="H27" s="6"/>
      <c r="I27" s="6">
        <v>1200</v>
      </c>
      <c r="J27" s="36" t="s">
        <v>181</v>
      </c>
      <c r="K27" s="6">
        <v>1200</v>
      </c>
      <c r="L27" s="17" t="s">
        <v>163</v>
      </c>
    </row>
    <row r="28" spans="1:12" ht="94.15" customHeight="1" x14ac:dyDescent="0.25">
      <c r="A28" s="1" t="s">
        <v>96</v>
      </c>
      <c r="B28" s="6" t="s">
        <v>67</v>
      </c>
      <c r="C28" s="2" t="s">
        <v>68</v>
      </c>
      <c r="D28" s="2"/>
      <c r="E28" s="2" t="s">
        <v>159</v>
      </c>
      <c r="F28" s="6" t="s">
        <v>131</v>
      </c>
      <c r="G28" s="6"/>
      <c r="H28" s="6"/>
      <c r="I28" s="6">
        <v>600</v>
      </c>
      <c r="J28" s="36" t="s">
        <v>181</v>
      </c>
      <c r="K28" s="6">
        <v>600</v>
      </c>
      <c r="L28" s="17" t="s">
        <v>163</v>
      </c>
    </row>
    <row r="29" spans="1:12" ht="94.15" customHeight="1" x14ac:dyDescent="0.25">
      <c r="A29" s="1" t="s">
        <v>61</v>
      </c>
      <c r="B29" s="6" t="s">
        <v>166</v>
      </c>
      <c r="C29" s="2" t="s">
        <v>167</v>
      </c>
      <c r="D29" s="2"/>
      <c r="E29" s="2" t="s">
        <v>168</v>
      </c>
      <c r="F29" s="6" t="s">
        <v>131</v>
      </c>
      <c r="G29" s="6"/>
      <c r="H29" s="6"/>
      <c r="I29" s="6">
        <v>200</v>
      </c>
      <c r="J29" s="36" t="s">
        <v>181</v>
      </c>
      <c r="K29" s="6">
        <v>200</v>
      </c>
      <c r="L29" s="17" t="s">
        <v>163</v>
      </c>
    </row>
    <row r="30" spans="1:12" ht="94.15" customHeight="1" x14ac:dyDescent="0.25">
      <c r="A30" s="1" t="s">
        <v>97</v>
      </c>
      <c r="B30" s="6" t="s">
        <v>14</v>
      </c>
      <c r="C30" s="2" t="s">
        <v>40</v>
      </c>
      <c r="D30" s="2"/>
      <c r="E30" s="2" t="s">
        <v>41</v>
      </c>
      <c r="F30" s="6" t="s">
        <v>131</v>
      </c>
      <c r="G30" s="3"/>
      <c r="H30" s="6"/>
      <c r="I30" s="6">
        <v>50</v>
      </c>
      <c r="J30" s="36" t="s">
        <v>181</v>
      </c>
      <c r="K30" s="6">
        <v>50</v>
      </c>
      <c r="L30" s="17" t="s">
        <v>163</v>
      </c>
    </row>
    <row r="31" spans="1:12" ht="94.15" customHeight="1" x14ac:dyDescent="0.25">
      <c r="A31" s="1" t="s">
        <v>65</v>
      </c>
      <c r="B31" s="6" t="s">
        <v>43</v>
      </c>
      <c r="C31" s="2" t="s">
        <v>143</v>
      </c>
      <c r="D31" s="2"/>
      <c r="E31" s="2" t="s">
        <v>144</v>
      </c>
      <c r="F31" s="6" t="s">
        <v>131</v>
      </c>
      <c r="G31" s="6"/>
      <c r="H31" s="6"/>
      <c r="I31" s="6">
        <v>3000</v>
      </c>
      <c r="J31" s="36" t="s">
        <v>181</v>
      </c>
      <c r="K31" s="40">
        <v>3000</v>
      </c>
      <c r="L31" s="17" t="s">
        <v>163</v>
      </c>
    </row>
    <row r="32" spans="1:12" ht="94.15" customHeight="1" x14ac:dyDescent="0.25">
      <c r="A32" s="1" t="s">
        <v>66</v>
      </c>
      <c r="B32" s="6" t="s">
        <v>178</v>
      </c>
      <c r="C32" s="2" t="s">
        <v>179</v>
      </c>
      <c r="D32" s="2"/>
      <c r="E32" s="2" t="s">
        <v>44</v>
      </c>
      <c r="F32" s="6" t="s">
        <v>131</v>
      </c>
      <c r="G32" s="3"/>
      <c r="H32" s="6"/>
      <c r="I32" s="6">
        <v>200</v>
      </c>
      <c r="J32" s="36" t="s">
        <v>181</v>
      </c>
      <c r="K32" s="40">
        <v>200</v>
      </c>
      <c r="L32" s="17" t="s">
        <v>163</v>
      </c>
    </row>
    <row r="33" spans="1:12" ht="94.15" customHeight="1" x14ac:dyDescent="0.25">
      <c r="A33" s="1" t="s">
        <v>69</v>
      </c>
      <c r="B33" s="6" t="s">
        <v>16</v>
      </c>
      <c r="C33" s="2" t="s">
        <v>17</v>
      </c>
      <c r="D33" s="2"/>
      <c r="E33" s="2" t="s">
        <v>130</v>
      </c>
      <c r="F33" s="6" t="s">
        <v>131</v>
      </c>
      <c r="G33" s="6"/>
      <c r="H33" s="6"/>
      <c r="I33" s="6">
        <v>1200</v>
      </c>
      <c r="J33" s="36" t="s">
        <v>181</v>
      </c>
      <c r="K33" s="6">
        <v>1200</v>
      </c>
      <c r="L33" s="17" t="s">
        <v>163</v>
      </c>
    </row>
    <row r="34" spans="1:12" ht="94.15" customHeight="1" x14ac:dyDescent="0.25">
      <c r="A34" s="1" t="s">
        <v>39</v>
      </c>
      <c r="B34" s="6" t="s">
        <v>175</v>
      </c>
      <c r="C34" s="2" t="s">
        <v>176</v>
      </c>
      <c r="D34" s="2"/>
      <c r="E34" s="2" t="s">
        <v>177</v>
      </c>
      <c r="F34" s="6" t="s">
        <v>131</v>
      </c>
      <c r="G34" s="3"/>
      <c r="H34" s="6"/>
      <c r="I34" s="6">
        <v>1200</v>
      </c>
      <c r="J34" s="36" t="s">
        <v>181</v>
      </c>
      <c r="K34" s="6">
        <v>1200</v>
      </c>
      <c r="L34" s="17" t="s">
        <v>163</v>
      </c>
    </row>
    <row r="35" spans="1:12" ht="94.15" customHeight="1" x14ac:dyDescent="0.25">
      <c r="A35" s="1" t="s">
        <v>13</v>
      </c>
      <c r="B35" s="6" t="s">
        <v>77</v>
      </c>
      <c r="C35" s="2" t="s">
        <v>78</v>
      </c>
      <c r="D35" s="2"/>
      <c r="E35" s="2" t="s">
        <v>160</v>
      </c>
      <c r="F35" s="6" t="s">
        <v>161</v>
      </c>
      <c r="G35" s="6"/>
      <c r="H35" s="6"/>
      <c r="I35" s="6">
        <v>60</v>
      </c>
      <c r="J35" s="36" t="s">
        <v>181</v>
      </c>
      <c r="K35" s="6">
        <v>60</v>
      </c>
      <c r="L35" s="17" t="s">
        <v>163</v>
      </c>
    </row>
    <row r="36" spans="1:12" ht="94.15" customHeight="1" x14ac:dyDescent="0.25">
      <c r="A36" s="1" t="s">
        <v>70</v>
      </c>
      <c r="B36" s="6" t="s">
        <v>24</v>
      </c>
      <c r="C36" s="2" t="s">
        <v>147</v>
      </c>
      <c r="D36" s="2"/>
      <c r="E36" s="2" t="s">
        <v>148</v>
      </c>
      <c r="F36" s="6" t="s">
        <v>131</v>
      </c>
      <c r="G36" s="6"/>
      <c r="H36" s="6"/>
      <c r="I36" s="6">
        <v>2000</v>
      </c>
      <c r="J36" s="36" t="s">
        <v>181</v>
      </c>
      <c r="K36" s="6">
        <v>2000</v>
      </c>
      <c r="L36" s="17" t="s">
        <v>163</v>
      </c>
    </row>
    <row r="37" spans="1:12" ht="94.15" customHeight="1" x14ac:dyDescent="0.25">
      <c r="A37" s="1" t="s">
        <v>71</v>
      </c>
      <c r="B37" s="6" t="s">
        <v>24</v>
      </c>
      <c r="C37" s="2" t="s">
        <v>25</v>
      </c>
      <c r="D37" s="2"/>
      <c r="E37" s="2" t="s">
        <v>153</v>
      </c>
      <c r="F37" s="6" t="s">
        <v>131</v>
      </c>
      <c r="G37" s="6"/>
      <c r="H37" s="6"/>
      <c r="I37" s="6">
        <v>1500</v>
      </c>
      <c r="J37" s="36" t="s">
        <v>181</v>
      </c>
      <c r="K37" s="6">
        <v>1500</v>
      </c>
      <c r="L37" s="17" t="s">
        <v>163</v>
      </c>
    </row>
    <row r="38" spans="1:12" ht="94.15" customHeight="1" x14ac:dyDescent="0.25">
      <c r="A38" s="1" t="s">
        <v>105</v>
      </c>
      <c r="B38" s="6" t="s">
        <v>24</v>
      </c>
      <c r="C38" s="2" t="s">
        <v>89</v>
      </c>
      <c r="D38" s="2"/>
      <c r="E38" s="2" t="s">
        <v>154</v>
      </c>
      <c r="F38" s="6" t="s">
        <v>131</v>
      </c>
      <c r="G38" s="6"/>
      <c r="H38" s="6"/>
      <c r="I38" s="6">
        <v>900</v>
      </c>
      <c r="J38" s="36" t="s">
        <v>181</v>
      </c>
      <c r="K38" s="40">
        <v>900</v>
      </c>
      <c r="L38" s="17" t="s">
        <v>163</v>
      </c>
    </row>
    <row r="39" spans="1:12" ht="94.15" customHeight="1" x14ac:dyDescent="0.25">
      <c r="A39" s="1" t="s">
        <v>72</v>
      </c>
      <c r="B39" s="6" t="s">
        <v>24</v>
      </c>
      <c r="C39" s="2" t="s">
        <v>90</v>
      </c>
      <c r="D39" s="2"/>
      <c r="E39" s="2" t="s">
        <v>155</v>
      </c>
      <c r="F39" s="6" t="s">
        <v>131</v>
      </c>
      <c r="G39" s="6"/>
      <c r="H39" s="6"/>
      <c r="I39" s="40">
        <v>900</v>
      </c>
      <c r="J39" s="36" t="s">
        <v>181</v>
      </c>
      <c r="K39" s="40">
        <v>900</v>
      </c>
      <c r="L39" s="17" t="s">
        <v>163</v>
      </c>
    </row>
    <row r="40" spans="1:12" ht="94.15" customHeight="1" x14ac:dyDescent="0.25">
      <c r="A40" s="1" t="s">
        <v>42</v>
      </c>
      <c r="B40" s="6" t="s">
        <v>24</v>
      </c>
      <c r="C40" s="2" t="s">
        <v>180</v>
      </c>
      <c r="D40" s="2"/>
      <c r="E40" s="2" t="s">
        <v>177</v>
      </c>
      <c r="F40" s="6" t="s">
        <v>131</v>
      </c>
      <c r="G40" s="3"/>
      <c r="H40" s="6"/>
      <c r="I40" s="6">
        <v>200</v>
      </c>
      <c r="J40" s="36" t="s">
        <v>181</v>
      </c>
      <c r="K40" s="40">
        <v>200</v>
      </c>
      <c r="L40" s="17" t="s">
        <v>163</v>
      </c>
    </row>
    <row r="41" spans="1:12" ht="94.15" customHeight="1" x14ac:dyDescent="0.25">
      <c r="A41" s="1" t="s">
        <v>31</v>
      </c>
      <c r="B41" s="6" t="s">
        <v>82</v>
      </c>
      <c r="C41" s="2" t="s">
        <v>83</v>
      </c>
      <c r="D41" s="2"/>
      <c r="E41" s="2" t="s">
        <v>146</v>
      </c>
      <c r="F41" s="6" t="s">
        <v>131</v>
      </c>
      <c r="G41" s="6"/>
      <c r="H41" s="6"/>
      <c r="I41" s="6">
        <v>1600</v>
      </c>
      <c r="J41" s="36" t="s">
        <v>181</v>
      </c>
      <c r="K41" s="40">
        <v>1600</v>
      </c>
      <c r="L41" s="17" t="s">
        <v>163</v>
      </c>
    </row>
    <row r="42" spans="1:12" ht="94.15" customHeight="1" x14ac:dyDescent="0.25">
      <c r="A42" s="1" t="s">
        <v>73</v>
      </c>
      <c r="B42" s="6" t="s">
        <v>80</v>
      </c>
      <c r="C42" s="2" t="s">
        <v>81</v>
      </c>
      <c r="D42" s="2"/>
      <c r="E42" s="2" t="s">
        <v>132</v>
      </c>
      <c r="F42" s="6" t="s">
        <v>131</v>
      </c>
      <c r="G42" s="6"/>
      <c r="H42" s="6"/>
      <c r="I42" s="6">
        <v>1200</v>
      </c>
      <c r="J42" s="36" t="s">
        <v>181</v>
      </c>
      <c r="K42" s="40">
        <v>1200</v>
      </c>
      <c r="L42" s="17" t="s">
        <v>163</v>
      </c>
    </row>
    <row r="43" spans="1:12" ht="94.15" customHeight="1" x14ac:dyDescent="0.25">
      <c r="A43" s="1" t="s">
        <v>74</v>
      </c>
      <c r="B43" s="6" t="s">
        <v>171</v>
      </c>
      <c r="C43" s="2" t="s">
        <v>172</v>
      </c>
      <c r="D43" s="2"/>
      <c r="E43" s="2" t="s">
        <v>173</v>
      </c>
      <c r="F43" s="6" t="s">
        <v>131</v>
      </c>
      <c r="G43" s="6"/>
      <c r="H43" s="6"/>
      <c r="I43" s="6">
        <v>2500</v>
      </c>
      <c r="J43" s="36" t="s">
        <v>181</v>
      </c>
      <c r="K43" s="6">
        <v>2500</v>
      </c>
      <c r="L43" s="17" t="s">
        <v>163</v>
      </c>
    </row>
    <row r="44" spans="1:12" ht="94.15" customHeight="1" x14ac:dyDescent="0.25">
      <c r="A44" s="1" t="s">
        <v>15</v>
      </c>
      <c r="B44" s="6" t="s">
        <v>171</v>
      </c>
      <c r="C44" s="2" t="s">
        <v>172</v>
      </c>
      <c r="D44" s="2"/>
      <c r="E44" s="2" t="s">
        <v>174</v>
      </c>
      <c r="F44" s="6" t="s">
        <v>158</v>
      </c>
      <c r="G44" s="3"/>
      <c r="H44" s="6"/>
      <c r="I44" s="6">
        <v>1500</v>
      </c>
      <c r="J44" s="36" t="s">
        <v>181</v>
      </c>
      <c r="K44" s="6">
        <v>1500</v>
      </c>
      <c r="L44" s="17" t="s">
        <v>163</v>
      </c>
    </row>
    <row r="45" spans="1:12" ht="21" customHeight="1" thickBot="1" x14ac:dyDescent="0.3">
      <c r="A45" s="44" t="s">
        <v>123</v>
      </c>
      <c r="B45" s="45"/>
      <c r="C45" s="45"/>
      <c r="D45" s="45"/>
      <c r="E45" s="45"/>
      <c r="F45" s="45"/>
      <c r="G45" s="45"/>
      <c r="H45" s="37">
        <f>SUM(H7:H44)</f>
        <v>0</v>
      </c>
      <c r="I45" s="38" t="s">
        <v>162</v>
      </c>
      <c r="J45" s="38" t="s">
        <v>162</v>
      </c>
      <c r="K45" s="38" t="s">
        <v>162</v>
      </c>
      <c r="L45" s="39" t="s">
        <v>162</v>
      </c>
    </row>
    <row r="46" spans="1:12" ht="163.9" customHeight="1" thickBot="1" x14ac:dyDescent="0.3">
      <c r="A46" s="52" t="s">
        <v>183</v>
      </c>
      <c r="B46" s="53"/>
      <c r="C46" s="53"/>
      <c r="D46" s="53"/>
      <c r="E46" s="53"/>
      <c r="F46" s="53"/>
      <c r="G46" s="53"/>
      <c r="H46" s="53"/>
      <c r="I46" s="53"/>
      <c r="J46" s="53"/>
      <c r="K46" s="53"/>
      <c r="L46" s="54"/>
    </row>
    <row r="47" spans="1:12" ht="21" customHeight="1" x14ac:dyDescent="0.25"/>
    <row r="48" spans="1:12" ht="154.9" customHeight="1" x14ac:dyDescent="0.3">
      <c r="A48" s="41" t="s">
        <v>128</v>
      </c>
      <c r="B48" s="41"/>
      <c r="C48" s="41"/>
      <c r="E48" s="10"/>
      <c r="F48" s="10"/>
      <c r="G48" s="10"/>
      <c r="H48" s="10"/>
      <c r="I48" s="10"/>
      <c r="J48" s="10"/>
      <c r="K48" s="10"/>
      <c r="L48" s="14" t="s">
        <v>129</v>
      </c>
    </row>
    <row r="49" ht="21" customHeight="1" x14ac:dyDescent="0.25"/>
    <row r="50" ht="21" customHeight="1" x14ac:dyDescent="0.25"/>
    <row r="51" ht="21" customHeight="1" x14ac:dyDescent="0.25"/>
    <row r="52" ht="21" customHeight="1" x14ac:dyDescent="0.25"/>
  </sheetData>
  <sortState ref="A8:L49">
    <sortCondition ref="B8:B49"/>
  </sortState>
  <mergeCells count="14">
    <mergeCell ref="A48:C48"/>
    <mergeCell ref="J5:L5"/>
    <mergeCell ref="A45:G45"/>
    <mergeCell ref="A3:L3"/>
    <mergeCell ref="A5:A6"/>
    <mergeCell ref="B5:B6"/>
    <mergeCell ref="C5:C6"/>
    <mergeCell ref="D5:D6"/>
    <mergeCell ref="E5:E6"/>
    <mergeCell ref="F5:F6"/>
    <mergeCell ref="G5:G6"/>
    <mergeCell ref="H5:H6"/>
    <mergeCell ref="I5:I6"/>
    <mergeCell ref="A46:L4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7"/>
  <sheetViews>
    <sheetView topLeftCell="A40" workbookViewId="0">
      <selection activeCell="A2" sqref="A2:AE45"/>
    </sheetView>
  </sheetViews>
  <sheetFormatPr defaultRowHeight="15" x14ac:dyDescent="0.25"/>
  <cols>
    <col min="1" max="1" width="6.42578125" customWidth="1"/>
    <col min="2" max="2" width="9.28515625" customWidth="1"/>
    <col min="3" max="3" width="33.28515625" customWidth="1"/>
    <col min="4" max="4" width="8.7109375" customWidth="1"/>
    <col min="5" max="7" width="6.7109375" customWidth="1"/>
    <col min="8" max="29" width="3.42578125" customWidth="1"/>
    <col min="30" max="31" width="4.28515625" customWidth="1"/>
  </cols>
  <sheetData>
    <row r="1" spans="1:31" ht="38.450000000000003" customHeight="1" x14ac:dyDescent="0.25">
      <c r="A1" s="15"/>
      <c r="B1" s="15"/>
      <c r="C1" s="15"/>
      <c r="D1" s="15"/>
      <c r="E1" s="15"/>
      <c r="F1" s="15"/>
      <c r="G1" s="15"/>
      <c r="H1" s="16"/>
      <c r="I1" s="16"/>
      <c r="J1" s="16"/>
      <c r="K1" s="57" t="s">
        <v>182</v>
      </c>
      <c r="L1" s="57"/>
      <c r="M1" s="57"/>
      <c r="N1" s="57"/>
      <c r="O1" s="57"/>
      <c r="P1" s="57"/>
      <c r="Q1" s="57"/>
      <c r="R1" s="57"/>
      <c r="S1" s="57"/>
      <c r="T1" s="57"/>
      <c r="U1" s="57"/>
      <c r="V1" s="57"/>
      <c r="W1" s="57"/>
      <c r="X1" s="57"/>
      <c r="Y1" s="57"/>
      <c r="Z1" s="57"/>
      <c r="AA1" s="57"/>
      <c r="AB1" s="57"/>
      <c r="AC1" s="57"/>
      <c r="AD1" s="57"/>
      <c r="AE1" s="57"/>
    </row>
    <row r="2" spans="1:31" ht="22.15" customHeight="1" thickBot="1" x14ac:dyDescent="0.3">
      <c r="A2" s="58" t="s">
        <v>107</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row>
    <row r="3" spans="1:31" ht="18.600000000000001" customHeight="1" x14ac:dyDescent="0.25">
      <c r="A3" s="59" t="s">
        <v>98</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3"/>
    </row>
    <row r="4" spans="1:31" ht="27.6" customHeight="1" x14ac:dyDescent="0.25">
      <c r="A4" s="48" t="s">
        <v>0</v>
      </c>
      <c r="B4" s="50" t="s">
        <v>1</v>
      </c>
      <c r="C4" s="51" t="s">
        <v>2</v>
      </c>
      <c r="D4" s="50" t="s">
        <v>108</v>
      </c>
      <c r="E4" s="50" t="s">
        <v>110</v>
      </c>
      <c r="F4" s="50" t="s">
        <v>127</v>
      </c>
      <c r="G4" s="50" t="s">
        <v>109</v>
      </c>
      <c r="H4" s="51" t="s">
        <v>126</v>
      </c>
      <c r="I4" s="51"/>
      <c r="J4" s="51"/>
      <c r="K4" s="51"/>
      <c r="L4" s="51"/>
      <c r="M4" s="51"/>
      <c r="N4" s="51"/>
      <c r="O4" s="51"/>
      <c r="P4" s="51"/>
      <c r="Q4" s="51"/>
      <c r="R4" s="51"/>
      <c r="S4" s="51"/>
      <c r="T4" s="51"/>
      <c r="U4" s="51"/>
      <c r="V4" s="51"/>
      <c r="W4" s="51"/>
      <c r="X4" s="51"/>
      <c r="Y4" s="51"/>
      <c r="Z4" s="51"/>
      <c r="AA4" s="51"/>
      <c r="AB4" s="51"/>
      <c r="AC4" s="51"/>
      <c r="AD4" s="51"/>
      <c r="AE4" s="56"/>
    </row>
    <row r="5" spans="1:31" ht="68.45" customHeight="1" x14ac:dyDescent="0.25">
      <c r="A5" s="48"/>
      <c r="B5" s="50"/>
      <c r="C5" s="51"/>
      <c r="D5" s="50"/>
      <c r="E5" s="50"/>
      <c r="F5" s="50"/>
      <c r="G5" s="50"/>
      <c r="H5" s="50" t="s">
        <v>111</v>
      </c>
      <c r="I5" s="50"/>
      <c r="J5" s="50" t="s">
        <v>112</v>
      </c>
      <c r="K5" s="50"/>
      <c r="L5" s="50" t="s">
        <v>113</v>
      </c>
      <c r="M5" s="50"/>
      <c r="N5" s="50" t="s">
        <v>114</v>
      </c>
      <c r="O5" s="50"/>
      <c r="P5" s="50" t="s">
        <v>115</v>
      </c>
      <c r="Q5" s="50"/>
      <c r="R5" s="50" t="s">
        <v>116</v>
      </c>
      <c r="S5" s="50"/>
      <c r="T5" s="50" t="s">
        <v>117</v>
      </c>
      <c r="U5" s="50"/>
      <c r="V5" s="50" t="s">
        <v>118</v>
      </c>
      <c r="W5" s="50"/>
      <c r="X5" s="50" t="s">
        <v>119</v>
      </c>
      <c r="Y5" s="50"/>
      <c r="Z5" s="50" t="s">
        <v>120</v>
      </c>
      <c r="AA5" s="50"/>
      <c r="AB5" s="50" t="s">
        <v>121</v>
      </c>
      <c r="AC5" s="50"/>
      <c r="AD5" s="5" t="s">
        <v>122</v>
      </c>
      <c r="AE5" s="18" t="s">
        <v>123</v>
      </c>
    </row>
    <row r="6" spans="1:31" ht="35.450000000000003" customHeight="1" x14ac:dyDescent="0.25">
      <c r="A6" s="1" t="s">
        <v>18</v>
      </c>
      <c r="B6" s="8" t="s">
        <v>9</v>
      </c>
      <c r="C6" s="9" t="s">
        <v>169</v>
      </c>
      <c r="D6" s="6" t="s">
        <v>131</v>
      </c>
      <c r="E6" s="6"/>
      <c r="F6" s="6">
        <f>E6*G6</f>
        <v>0</v>
      </c>
      <c r="G6" s="6">
        <v>600</v>
      </c>
      <c r="H6" s="23" t="s">
        <v>124</v>
      </c>
      <c r="I6" s="23">
        <f t="shared" ref="I6:I45" si="0">$F6*I$46</f>
        <v>0</v>
      </c>
      <c r="J6" s="23" t="s">
        <v>124</v>
      </c>
      <c r="K6" s="23">
        <f t="shared" ref="K6:K45" si="1">$F6*K$46</f>
        <v>0</v>
      </c>
      <c r="L6" s="23" t="s">
        <v>124</v>
      </c>
      <c r="M6" s="23">
        <f t="shared" ref="M6:M45" si="2">$F6*M$46</f>
        <v>0</v>
      </c>
      <c r="N6" s="23" t="s">
        <v>124</v>
      </c>
      <c r="O6" s="23">
        <f t="shared" ref="O6:O45" si="3">$F6*O$46</f>
        <v>0</v>
      </c>
      <c r="P6" s="23" t="s">
        <v>124</v>
      </c>
      <c r="Q6" s="23">
        <f t="shared" ref="Q6:Q45" si="4">$F6*Q$46</f>
        <v>0</v>
      </c>
      <c r="R6" s="23" t="s">
        <v>124</v>
      </c>
      <c r="S6" s="23">
        <f t="shared" ref="S6:S45" si="5">$F6*S$46</f>
        <v>0</v>
      </c>
      <c r="T6" s="23" t="s">
        <v>124</v>
      </c>
      <c r="U6" s="23">
        <f t="shared" ref="U6:U45" si="6">$F6*U$46</f>
        <v>0</v>
      </c>
      <c r="V6" s="23" t="s">
        <v>124</v>
      </c>
      <c r="W6" s="23">
        <f t="shared" ref="W6:W45" si="7">$F6*W$46</f>
        <v>0</v>
      </c>
      <c r="X6" s="23" t="s">
        <v>124</v>
      </c>
      <c r="Y6" s="23">
        <f t="shared" ref="Y6:Y45" si="8">$F6*Y$46</f>
        <v>0</v>
      </c>
      <c r="Z6" s="23" t="s">
        <v>124</v>
      </c>
      <c r="AA6" s="23">
        <f t="shared" ref="AA6:AA45" si="9">$F6*AA$46</f>
        <v>0</v>
      </c>
      <c r="AB6" s="23" t="s">
        <v>124</v>
      </c>
      <c r="AC6" s="24">
        <f t="shared" ref="AC6:AC45" si="10">$F6*AC$46</f>
        <v>0</v>
      </c>
      <c r="AD6" s="23" t="s">
        <v>124</v>
      </c>
      <c r="AE6" s="29">
        <f t="shared" ref="AE6:AE45" si="11">$F6*AE$46</f>
        <v>0</v>
      </c>
    </row>
    <row r="7" spans="1:31" ht="35.450000000000003" customHeight="1" x14ac:dyDescent="0.25">
      <c r="A7" s="1" t="s">
        <v>95</v>
      </c>
      <c r="B7" s="8" t="s">
        <v>93</v>
      </c>
      <c r="C7" s="9" t="s">
        <v>157</v>
      </c>
      <c r="D7" s="6" t="s">
        <v>131</v>
      </c>
      <c r="E7" s="6"/>
      <c r="F7" s="6">
        <f t="shared" ref="F7:F45" si="12">E7*G7</f>
        <v>0</v>
      </c>
      <c r="G7" s="6">
        <v>1200</v>
      </c>
      <c r="H7" s="23" t="s">
        <v>124</v>
      </c>
      <c r="I7" s="23">
        <f t="shared" si="0"/>
        <v>0</v>
      </c>
      <c r="J7" s="23" t="s">
        <v>124</v>
      </c>
      <c r="K7" s="23">
        <f t="shared" si="1"/>
        <v>0</v>
      </c>
      <c r="L7" s="23" t="s">
        <v>124</v>
      </c>
      <c r="M7" s="23">
        <f t="shared" si="2"/>
        <v>0</v>
      </c>
      <c r="N7" s="23" t="s">
        <v>124</v>
      </c>
      <c r="O7" s="23">
        <f t="shared" si="3"/>
        <v>0</v>
      </c>
      <c r="P7" s="23" t="s">
        <v>124</v>
      </c>
      <c r="Q7" s="23">
        <f t="shared" si="4"/>
        <v>0</v>
      </c>
      <c r="R7" s="23" t="s">
        <v>124</v>
      </c>
      <c r="S7" s="23">
        <f t="shared" si="5"/>
        <v>0</v>
      </c>
      <c r="T7" s="23" t="s">
        <v>124</v>
      </c>
      <c r="U7" s="23">
        <f t="shared" si="6"/>
        <v>0</v>
      </c>
      <c r="V7" s="23" t="s">
        <v>124</v>
      </c>
      <c r="W7" s="23">
        <f t="shared" si="7"/>
        <v>0</v>
      </c>
      <c r="X7" s="23" t="s">
        <v>124</v>
      </c>
      <c r="Y7" s="23">
        <f t="shared" si="8"/>
        <v>0</v>
      </c>
      <c r="Z7" s="23" t="s">
        <v>124</v>
      </c>
      <c r="AA7" s="23">
        <f t="shared" si="9"/>
        <v>0</v>
      </c>
      <c r="AB7" s="23" t="s">
        <v>124</v>
      </c>
      <c r="AC7" s="24">
        <f t="shared" si="10"/>
        <v>0</v>
      </c>
      <c r="AD7" s="23" t="s">
        <v>124</v>
      </c>
      <c r="AE7" s="29">
        <f t="shared" si="11"/>
        <v>0</v>
      </c>
    </row>
    <row r="8" spans="1:31" ht="35.450000000000003" customHeight="1" x14ac:dyDescent="0.25">
      <c r="A8" s="1" t="s">
        <v>45</v>
      </c>
      <c r="B8" s="8" t="s">
        <v>11</v>
      </c>
      <c r="C8" s="9" t="s">
        <v>12</v>
      </c>
      <c r="D8" s="6" t="s">
        <v>131</v>
      </c>
      <c r="E8" s="6"/>
      <c r="F8" s="6">
        <f t="shared" si="12"/>
        <v>0</v>
      </c>
      <c r="G8" s="6">
        <v>1200</v>
      </c>
      <c r="H8" s="23" t="s">
        <v>124</v>
      </c>
      <c r="I8" s="23">
        <f t="shared" si="0"/>
        <v>0</v>
      </c>
      <c r="J8" s="23" t="s">
        <v>124</v>
      </c>
      <c r="K8" s="23">
        <f t="shared" si="1"/>
        <v>0</v>
      </c>
      <c r="L8" s="23" t="s">
        <v>124</v>
      </c>
      <c r="M8" s="23">
        <f t="shared" si="2"/>
        <v>0</v>
      </c>
      <c r="N8" s="23" t="s">
        <v>124</v>
      </c>
      <c r="O8" s="23">
        <f t="shared" si="3"/>
        <v>0</v>
      </c>
      <c r="P8" s="23" t="s">
        <v>124</v>
      </c>
      <c r="Q8" s="23">
        <f t="shared" si="4"/>
        <v>0</v>
      </c>
      <c r="R8" s="23" t="s">
        <v>124</v>
      </c>
      <c r="S8" s="23">
        <f t="shared" si="5"/>
        <v>0</v>
      </c>
      <c r="T8" s="23" t="s">
        <v>124</v>
      </c>
      <c r="U8" s="23">
        <f t="shared" si="6"/>
        <v>0</v>
      </c>
      <c r="V8" s="23" t="s">
        <v>124</v>
      </c>
      <c r="W8" s="23">
        <f t="shared" si="7"/>
        <v>0</v>
      </c>
      <c r="X8" s="23" t="s">
        <v>124</v>
      </c>
      <c r="Y8" s="23">
        <f t="shared" si="8"/>
        <v>0</v>
      </c>
      <c r="Z8" s="23" t="s">
        <v>124</v>
      </c>
      <c r="AA8" s="23">
        <f t="shared" si="9"/>
        <v>0</v>
      </c>
      <c r="AB8" s="23" t="s">
        <v>124</v>
      </c>
      <c r="AC8" s="24">
        <f t="shared" si="10"/>
        <v>0</v>
      </c>
      <c r="AD8" s="23" t="s">
        <v>124</v>
      </c>
      <c r="AE8" s="29">
        <f t="shared" si="11"/>
        <v>0</v>
      </c>
    </row>
    <row r="9" spans="1:31" ht="35.450000000000003" customHeight="1" x14ac:dyDescent="0.25">
      <c r="A9" s="1" t="s">
        <v>94</v>
      </c>
      <c r="B9" s="8" t="s">
        <v>33</v>
      </c>
      <c r="C9" s="9" t="s">
        <v>134</v>
      </c>
      <c r="D9" s="6" t="s">
        <v>131</v>
      </c>
      <c r="E9" s="6"/>
      <c r="F9" s="6">
        <f t="shared" si="12"/>
        <v>0</v>
      </c>
      <c r="G9" s="6">
        <v>2000</v>
      </c>
      <c r="H9" s="23" t="s">
        <v>124</v>
      </c>
      <c r="I9" s="23">
        <f t="shared" si="0"/>
        <v>0</v>
      </c>
      <c r="J9" s="23" t="s">
        <v>124</v>
      </c>
      <c r="K9" s="23">
        <f t="shared" si="1"/>
        <v>0</v>
      </c>
      <c r="L9" s="23" t="s">
        <v>124</v>
      </c>
      <c r="M9" s="23">
        <f t="shared" si="2"/>
        <v>0</v>
      </c>
      <c r="N9" s="23" t="s">
        <v>124</v>
      </c>
      <c r="O9" s="23">
        <f t="shared" si="3"/>
        <v>0</v>
      </c>
      <c r="P9" s="23" t="s">
        <v>124</v>
      </c>
      <c r="Q9" s="23">
        <f t="shared" si="4"/>
        <v>0</v>
      </c>
      <c r="R9" s="23" t="s">
        <v>124</v>
      </c>
      <c r="S9" s="23">
        <f t="shared" si="5"/>
        <v>0</v>
      </c>
      <c r="T9" s="23" t="s">
        <v>124</v>
      </c>
      <c r="U9" s="23">
        <f t="shared" si="6"/>
        <v>0</v>
      </c>
      <c r="V9" s="23" t="s">
        <v>124</v>
      </c>
      <c r="W9" s="23">
        <f t="shared" si="7"/>
        <v>0</v>
      </c>
      <c r="X9" s="23" t="s">
        <v>124</v>
      </c>
      <c r="Y9" s="23">
        <f t="shared" si="8"/>
        <v>0</v>
      </c>
      <c r="Z9" s="23" t="s">
        <v>124</v>
      </c>
      <c r="AA9" s="23">
        <f t="shared" si="9"/>
        <v>0</v>
      </c>
      <c r="AB9" s="23" t="s">
        <v>124</v>
      </c>
      <c r="AC9" s="24">
        <f t="shared" si="10"/>
        <v>0</v>
      </c>
      <c r="AD9" s="23" t="s">
        <v>124</v>
      </c>
      <c r="AE9" s="29">
        <f t="shared" si="11"/>
        <v>0</v>
      </c>
    </row>
    <row r="10" spans="1:31" ht="35.450000000000003" customHeight="1" x14ac:dyDescent="0.25">
      <c r="A10" s="1" t="s">
        <v>32</v>
      </c>
      <c r="B10" s="8" t="s">
        <v>47</v>
      </c>
      <c r="C10" s="9" t="s">
        <v>48</v>
      </c>
      <c r="D10" s="6" t="s">
        <v>131</v>
      </c>
      <c r="E10" s="6"/>
      <c r="F10" s="6">
        <f t="shared" si="12"/>
        <v>0</v>
      </c>
      <c r="G10" s="6">
        <v>500</v>
      </c>
      <c r="H10" s="23" t="s">
        <v>124</v>
      </c>
      <c r="I10" s="23">
        <f t="shared" si="0"/>
        <v>0</v>
      </c>
      <c r="J10" s="23" t="s">
        <v>124</v>
      </c>
      <c r="K10" s="23">
        <f t="shared" si="1"/>
        <v>0</v>
      </c>
      <c r="L10" s="23" t="s">
        <v>124</v>
      </c>
      <c r="M10" s="23">
        <f t="shared" si="2"/>
        <v>0</v>
      </c>
      <c r="N10" s="23" t="s">
        <v>124</v>
      </c>
      <c r="O10" s="23">
        <f t="shared" si="3"/>
        <v>0</v>
      </c>
      <c r="P10" s="23" t="s">
        <v>124</v>
      </c>
      <c r="Q10" s="23">
        <f t="shared" si="4"/>
        <v>0</v>
      </c>
      <c r="R10" s="23" t="s">
        <v>124</v>
      </c>
      <c r="S10" s="23">
        <f t="shared" si="5"/>
        <v>0</v>
      </c>
      <c r="T10" s="23" t="s">
        <v>124</v>
      </c>
      <c r="U10" s="23">
        <f t="shared" si="6"/>
        <v>0</v>
      </c>
      <c r="V10" s="23" t="s">
        <v>124</v>
      </c>
      <c r="W10" s="23">
        <f t="shared" si="7"/>
        <v>0</v>
      </c>
      <c r="X10" s="23" t="s">
        <v>124</v>
      </c>
      <c r="Y10" s="23">
        <f t="shared" si="8"/>
        <v>0</v>
      </c>
      <c r="Z10" s="23" t="s">
        <v>124</v>
      </c>
      <c r="AA10" s="23">
        <f t="shared" si="9"/>
        <v>0</v>
      </c>
      <c r="AB10" s="23" t="s">
        <v>124</v>
      </c>
      <c r="AC10" s="24">
        <f t="shared" si="10"/>
        <v>0</v>
      </c>
      <c r="AD10" s="23" t="s">
        <v>124</v>
      </c>
      <c r="AE10" s="29">
        <f t="shared" si="11"/>
        <v>0</v>
      </c>
    </row>
    <row r="11" spans="1:31" ht="35.450000000000003" customHeight="1" x14ac:dyDescent="0.25">
      <c r="A11" s="1" t="s">
        <v>8</v>
      </c>
      <c r="B11" s="8">
        <v>33621460</v>
      </c>
      <c r="C11" s="9" t="s">
        <v>88</v>
      </c>
      <c r="D11" s="6" t="s">
        <v>131</v>
      </c>
      <c r="E11" s="6"/>
      <c r="F11" s="6">
        <f t="shared" si="12"/>
        <v>0</v>
      </c>
      <c r="G11" s="6">
        <v>1500</v>
      </c>
      <c r="H11" s="23" t="s">
        <v>124</v>
      </c>
      <c r="I11" s="23">
        <f t="shared" si="0"/>
        <v>0</v>
      </c>
      <c r="J11" s="23" t="s">
        <v>124</v>
      </c>
      <c r="K11" s="23">
        <f t="shared" si="1"/>
        <v>0</v>
      </c>
      <c r="L11" s="23" t="s">
        <v>124</v>
      </c>
      <c r="M11" s="23">
        <f t="shared" si="2"/>
        <v>0</v>
      </c>
      <c r="N11" s="23" t="s">
        <v>124</v>
      </c>
      <c r="O11" s="23">
        <f t="shared" si="3"/>
        <v>0</v>
      </c>
      <c r="P11" s="23" t="s">
        <v>124</v>
      </c>
      <c r="Q11" s="23">
        <f t="shared" si="4"/>
        <v>0</v>
      </c>
      <c r="R11" s="23" t="s">
        <v>124</v>
      </c>
      <c r="S11" s="23">
        <f t="shared" si="5"/>
        <v>0</v>
      </c>
      <c r="T11" s="23" t="s">
        <v>124</v>
      </c>
      <c r="U11" s="23">
        <f t="shared" si="6"/>
        <v>0</v>
      </c>
      <c r="V11" s="23" t="s">
        <v>124</v>
      </c>
      <c r="W11" s="23">
        <f t="shared" si="7"/>
        <v>0</v>
      </c>
      <c r="X11" s="23" t="s">
        <v>124</v>
      </c>
      <c r="Y11" s="23">
        <f t="shared" si="8"/>
        <v>0</v>
      </c>
      <c r="Z11" s="23" t="s">
        <v>124</v>
      </c>
      <c r="AA11" s="23">
        <f t="shared" si="9"/>
        <v>0</v>
      </c>
      <c r="AB11" s="23" t="s">
        <v>124</v>
      </c>
      <c r="AC11" s="24">
        <f t="shared" si="10"/>
        <v>0</v>
      </c>
      <c r="AD11" s="23" t="s">
        <v>124</v>
      </c>
      <c r="AE11" s="29">
        <f t="shared" si="11"/>
        <v>0</v>
      </c>
    </row>
    <row r="12" spans="1:31" ht="35.450000000000003" customHeight="1" x14ac:dyDescent="0.25">
      <c r="A12" s="1" t="s">
        <v>10</v>
      </c>
      <c r="B12" s="8">
        <v>33621530</v>
      </c>
      <c r="C12" s="9" t="s">
        <v>87</v>
      </c>
      <c r="D12" s="6" t="s">
        <v>131</v>
      </c>
      <c r="E12" s="6"/>
      <c r="F12" s="6">
        <f t="shared" si="12"/>
        <v>0</v>
      </c>
      <c r="G12" s="6">
        <v>1500</v>
      </c>
      <c r="H12" s="23" t="s">
        <v>124</v>
      </c>
      <c r="I12" s="23">
        <f t="shared" si="0"/>
        <v>0</v>
      </c>
      <c r="J12" s="23" t="s">
        <v>124</v>
      </c>
      <c r="K12" s="23">
        <f t="shared" si="1"/>
        <v>0</v>
      </c>
      <c r="L12" s="23" t="s">
        <v>124</v>
      </c>
      <c r="M12" s="23">
        <f t="shared" si="2"/>
        <v>0</v>
      </c>
      <c r="N12" s="23" t="s">
        <v>124</v>
      </c>
      <c r="O12" s="23">
        <f t="shared" si="3"/>
        <v>0</v>
      </c>
      <c r="P12" s="23" t="s">
        <v>124</v>
      </c>
      <c r="Q12" s="23">
        <f t="shared" si="4"/>
        <v>0</v>
      </c>
      <c r="R12" s="23" t="s">
        <v>124</v>
      </c>
      <c r="S12" s="23">
        <f t="shared" si="5"/>
        <v>0</v>
      </c>
      <c r="T12" s="23" t="s">
        <v>124</v>
      </c>
      <c r="U12" s="23">
        <f t="shared" si="6"/>
        <v>0</v>
      </c>
      <c r="V12" s="23" t="s">
        <v>124</v>
      </c>
      <c r="W12" s="23">
        <f t="shared" si="7"/>
        <v>0</v>
      </c>
      <c r="X12" s="23" t="s">
        <v>124</v>
      </c>
      <c r="Y12" s="23">
        <f t="shared" si="8"/>
        <v>0</v>
      </c>
      <c r="Z12" s="23" t="s">
        <v>124</v>
      </c>
      <c r="AA12" s="23">
        <f t="shared" si="9"/>
        <v>0</v>
      </c>
      <c r="AB12" s="23" t="s">
        <v>124</v>
      </c>
      <c r="AC12" s="24">
        <f t="shared" si="10"/>
        <v>0</v>
      </c>
      <c r="AD12" s="23" t="s">
        <v>124</v>
      </c>
      <c r="AE12" s="29">
        <f t="shared" si="11"/>
        <v>0</v>
      </c>
    </row>
    <row r="13" spans="1:31" ht="35.450000000000003" customHeight="1" x14ac:dyDescent="0.25">
      <c r="A13" s="1" t="s">
        <v>46</v>
      </c>
      <c r="B13" s="8">
        <v>33621560</v>
      </c>
      <c r="C13" s="9" t="s">
        <v>86</v>
      </c>
      <c r="D13" s="6" t="s">
        <v>131</v>
      </c>
      <c r="E13" s="6"/>
      <c r="F13" s="6">
        <f t="shared" si="12"/>
        <v>0</v>
      </c>
      <c r="G13" s="6">
        <v>1000</v>
      </c>
      <c r="H13" s="23" t="s">
        <v>124</v>
      </c>
      <c r="I13" s="23">
        <f t="shared" si="0"/>
        <v>0</v>
      </c>
      <c r="J13" s="23" t="s">
        <v>124</v>
      </c>
      <c r="K13" s="23">
        <f t="shared" si="1"/>
        <v>0</v>
      </c>
      <c r="L13" s="23" t="s">
        <v>124</v>
      </c>
      <c r="M13" s="23">
        <f t="shared" si="2"/>
        <v>0</v>
      </c>
      <c r="N13" s="23" t="s">
        <v>124</v>
      </c>
      <c r="O13" s="23">
        <f t="shared" si="3"/>
        <v>0</v>
      </c>
      <c r="P13" s="23" t="s">
        <v>124</v>
      </c>
      <c r="Q13" s="23">
        <f t="shared" si="4"/>
        <v>0</v>
      </c>
      <c r="R13" s="23" t="s">
        <v>124</v>
      </c>
      <c r="S13" s="23">
        <f t="shared" si="5"/>
        <v>0</v>
      </c>
      <c r="T13" s="23" t="s">
        <v>124</v>
      </c>
      <c r="U13" s="23">
        <f t="shared" si="6"/>
        <v>0</v>
      </c>
      <c r="V13" s="23" t="s">
        <v>124</v>
      </c>
      <c r="W13" s="23">
        <f t="shared" si="7"/>
        <v>0</v>
      </c>
      <c r="X13" s="23" t="s">
        <v>124</v>
      </c>
      <c r="Y13" s="23">
        <f t="shared" si="8"/>
        <v>0</v>
      </c>
      <c r="Z13" s="23" t="s">
        <v>124</v>
      </c>
      <c r="AA13" s="23">
        <f t="shared" si="9"/>
        <v>0</v>
      </c>
      <c r="AB13" s="23" t="s">
        <v>124</v>
      </c>
      <c r="AC13" s="24">
        <f t="shared" si="10"/>
        <v>0</v>
      </c>
      <c r="AD13" s="23" t="s">
        <v>124</v>
      </c>
      <c r="AE13" s="29">
        <f t="shared" si="11"/>
        <v>0</v>
      </c>
    </row>
    <row r="14" spans="1:31" ht="35.450000000000003" customHeight="1" x14ac:dyDescent="0.25">
      <c r="A14" s="1" t="s">
        <v>50</v>
      </c>
      <c r="B14" s="8" t="s">
        <v>52</v>
      </c>
      <c r="C14" s="9" t="s">
        <v>53</v>
      </c>
      <c r="D14" s="6" t="s">
        <v>131</v>
      </c>
      <c r="E14" s="6"/>
      <c r="F14" s="6">
        <f t="shared" si="12"/>
        <v>0</v>
      </c>
      <c r="G14" s="6">
        <v>1200</v>
      </c>
      <c r="H14" s="23" t="s">
        <v>124</v>
      </c>
      <c r="I14" s="23">
        <f t="shared" si="0"/>
        <v>0</v>
      </c>
      <c r="J14" s="23" t="s">
        <v>124</v>
      </c>
      <c r="K14" s="23">
        <f t="shared" si="1"/>
        <v>0</v>
      </c>
      <c r="L14" s="23" t="s">
        <v>124</v>
      </c>
      <c r="M14" s="23">
        <f t="shared" si="2"/>
        <v>0</v>
      </c>
      <c r="N14" s="23" t="s">
        <v>124</v>
      </c>
      <c r="O14" s="23">
        <f t="shared" si="3"/>
        <v>0</v>
      </c>
      <c r="P14" s="23" t="s">
        <v>124</v>
      </c>
      <c r="Q14" s="23">
        <f t="shared" si="4"/>
        <v>0</v>
      </c>
      <c r="R14" s="23" t="s">
        <v>124</v>
      </c>
      <c r="S14" s="23">
        <f t="shared" si="5"/>
        <v>0</v>
      </c>
      <c r="T14" s="23" t="s">
        <v>124</v>
      </c>
      <c r="U14" s="23">
        <f t="shared" si="6"/>
        <v>0</v>
      </c>
      <c r="V14" s="23" t="s">
        <v>124</v>
      </c>
      <c r="W14" s="23">
        <f t="shared" si="7"/>
        <v>0</v>
      </c>
      <c r="X14" s="23" t="s">
        <v>124</v>
      </c>
      <c r="Y14" s="23">
        <f t="shared" si="8"/>
        <v>0</v>
      </c>
      <c r="Z14" s="23" t="s">
        <v>124</v>
      </c>
      <c r="AA14" s="23">
        <f t="shared" si="9"/>
        <v>0</v>
      </c>
      <c r="AB14" s="23" t="s">
        <v>124</v>
      </c>
      <c r="AC14" s="24">
        <f t="shared" si="10"/>
        <v>0</v>
      </c>
      <c r="AD14" s="23" t="s">
        <v>124</v>
      </c>
      <c r="AE14" s="29">
        <f t="shared" si="11"/>
        <v>0</v>
      </c>
    </row>
    <row r="15" spans="1:31" ht="35.450000000000003" customHeight="1" x14ac:dyDescent="0.25">
      <c r="A15" s="1" t="s">
        <v>51</v>
      </c>
      <c r="B15" s="8" t="s">
        <v>35</v>
      </c>
      <c r="C15" s="9" t="s">
        <v>137</v>
      </c>
      <c r="D15" s="6" t="s">
        <v>131</v>
      </c>
      <c r="E15" s="6"/>
      <c r="F15" s="6">
        <f t="shared" si="12"/>
        <v>0</v>
      </c>
      <c r="G15" s="6">
        <v>1200</v>
      </c>
      <c r="H15" s="23" t="s">
        <v>124</v>
      </c>
      <c r="I15" s="23">
        <f t="shared" si="0"/>
        <v>0</v>
      </c>
      <c r="J15" s="23" t="s">
        <v>124</v>
      </c>
      <c r="K15" s="23">
        <f t="shared" si="1"/>
        <v>0</v>
      </c>
      <c r="L15" s="23" t="s">
        <v>124</v>
      </c>
      <c r="M15" s="23">
        <f t="shared" si="2"/>
        <v>0</v>
      </c>
      <c r="N15" s="23" t="s">
        <v>124</v>
      </c>
      <c r="O15" s="23">
        <f t="shared" si="3"/>
        <v>0</v>
      </c>
      <c r="P15" s="23" t="s">
        <v>124</v>
      </c>
      <c r="Q15" s="23">
        <f t="shared" si="4"/>
        <v>0</v>
      </c>
      <c r="R15" s="23" t="s">
        <v>124</v>
      </c>
      <c r="S15" s="23">
        <f t="shared" si="5"/>
        <v>0</v>
      </c>
      <c r="T15" s="23" t="s">
        <v>124</v>
      </c>
      <c r="U15" s="23">
        <f t="shared" si="6"/>
        <v>0</v>
      </c>
      <c r="V15" s="23" t="s">
        <v>124</v>
      </c>
      <c r="W15" s="23">
        <f t="shared" si="7"/>
        <v>0</v>
      </c>
      <c r="X15" s="23" t="s">
        <v>124</v>
      </c>
      <c r="Y15" s="23">
        <f t="shared" si="8"/>
        <v>0</v>
      </c>
      <c r="Z15" s="23" t="s">
        <v>124</v>
      </c>
      <c r="AA15" s="23">
        <f t="shared" si="9"/>
        <v>0</v>
      </c>
      <c r="AB15" s="23" t="s">
        <v>124</v>
      </c>
      <c r="AC15" s="24">
        <f t="shared" si="10"/>
        <v>0</v>
      </c>
      <c r="AD15" s="23" t="s">
        <v>124</v>
      </c>
      <c r="AE15" s="29">
        <f t="shared" si="11"/>
        <v>0</v>
      </c>
    </row>
    <row r="16" spans="1:31" ht="35.450000000000003" customHeight="1" x14ac:dyDescent="0.25">
      <c r="A16" s="1" t="s">
        <v>19</v>
      </c>
      <c r="B16" s="8" t="s">
        <v>35</v>
      </c>
      <c r="C16" s="9" t="s">
        <v>137</v>
      </c>
      <c r="D16" s="6" t="s">
        <v>131</v>
      </c>
      <c r="E16" s="6"/>
      <c r="F16" s="6">
        <f t="shared" si="12"/>
        <v>0</v>
      </c>
      <c r="G16" s="6">
        <v>1200</v>
      </c>
      <c r="H16" s="23" t="s">
        <v>124</v>
      </c>
      <c r="I16" s="23">
        <f t="shared" si="0"/>
        <v>0</v>
      </c>
      <c r="J16" s="23" t="s">
        <v>124</v>
      </c>
      <c r="K16" s="23">
        <f t="shared" si="1"/>
        <v>0</v>
      </c>
      <c r="L16" s="23" t="s">
        <v>124</v>
      </c>
      <c r="M16" s="23">
        <f t="shared" si="2"/>
        <v>0</v>
      </c>
      <c r="N16" s="23" t="s">
        <v>124</v>
      </c>
      <c r="O16" s="23">
        <f t="shared" si="3"/>
        <v>0</v>
      </c>
      <c r="P16" s="23" t="s">
        <v>124</v>
      </c>
      <c r="Q16" s="23">
        <f t="shared" si="4"/>
        <v>0</v>
      </c>
      <c r="R16" s="23" t="s">
        <v>124</v>
      </c>
      <c r="S16" s="23">
        <f t="shared" si="5"/>
        <v>0</v>
      </c>
      <c r="T16" s="23" t="s">
        <v>124</v>
      </c>
      <c r="U16" s="23">
        <f t="shared" si="6"/>
        <v>0</v>
      </c>
      <c r="V16" s="23" t="s">
        <v>124</v>
      </c>
      <c r="W16" s="23">
        <f t="shared" si="7"/>
        <v>0</v>
      </c>
      <c r="X16" s="23" t="s">
        <v>124</v>
      </c>
      <c r="Y16" s="23">
        <f t="shared" si="8"/>
        <v>0</v>
      </c>
      <c r="Z16" s="23" t="s">
        <v>124</v>
      </c>
      <c r="AA16" s="23">
        <f t="shared" si="9"/>
        <v>0</v>
      </c>
      <c r="AB16" s="23" t="s">
        <v>124</v>
      </c>
      <c r="AC16" s="24">
        <f t="shared" si="10"/>
        <v>0</v>
      </c>
      <c r="AD16" s="23" t="s">
        <v>124</v>
      </c>
      <c r="AE16" s="29">
        <f t="shared" si="11"/>
        <v>0</v>
      </c>
    </row>
    <row r="17" spans="1:31" ht="35.450000000000003" customHeight="1" x14ac:dyDescent="0.25">
      <c r="A17" s="1" t="s">
        <v>34</v>
      </c>
      <c r="B17" s="8" t="s">
        <v>55</v>
      </c>
      <c r="C17" s="9" t="s">
        <v>56</v>
      </c>
      <c r="D17" s="6" t="s">
        <v>131</v>
      </c>
      <c r="E17" s="6"/>
      <c r="F17" s="6">
        <f t="shared" si="12"/>
        <v>0</v>
      </c>
      <c r="G17" s="6">
        <v>1500</v>
      </c>
      <c r="H17" s="23" t="s">
        <v>124</v>
      </c>
      <c r="I17" s="23">
        <f t="shared" si="0"/>
        <v>0</v>
      </c>
      <c r="J17" s="23" t="s">
        <v>124</v>
      </c>
      <c r="K17" s="23">
        <f t="shared" si="1"/>
        <v>0</v>
      </c>
      <c r="L17" s="23" t="s">
        <v>124</v>
      </c>
      <c r="M17" s="23">
        <f t="shared" si="2"/>
        <v>0</v>
      </c>
      <c r="N17" s="23" t="s">
        <v>124</v>
      </c>
      <c r="O17" s="23">
        <f t="shared" si="3"/>
        <v>0</v>
      </c>
      <c r="P17" s="23" t="s">
        <v>124</v>
      </c>
      <c r="Q17" s="23">
        <f t="shared" si="4"/>
        <v>0</v>
      </c>
      <c r="R17" s="23" t="s">
        <v>124</v>
      </c>
      <c r="S17" s="23">
        <f t="shared" si="5"/>
        <v>0</v>
      </c>
      <c r="T17" s="23" t="s">
        <v>124</v>
      </c>
      <c r="U17" s="23">
        <f t="shared" si="6"/>
        <v>0</v>
      </c>
      <c r="V17" s="23" t="s">
        <v>124</v>
      </c>
      <c r="W17" s="23">
        <f t="shared" si="7"/>
        <v>0</v>
      </c>
      <c r="X17" s="23" t="s">
        <v>124</v>
      </c>
      <c r="Y17" s="23">
        <f t="shared" si="8"/>
        <v>0</v>
      </c>
      <c r="Z17" s="23" t="s">
        <v>124</v>
      </c>
      <c r="AA17" s="23">
        <f t="shared" si="9"/>
        <v>0</v>
      </c>
      <c r="AB17" s="23" t="s">
        <v>124</v>
      </c>
      <c r="AC17" s="24">
        <f t="shared" si="10"/>
        <v>0</v>
      </c>
      <c r="AD17" s="23" t="s">
        <v>124</v>
      </c>
      <c r="AE17" s="29">
        <f t="shared" si="11"/>
        <v>0</v>
      </c>
    </row>
    <row r="18" spans="1:31" ht="35.450000000000003" customHeight="1" x14ac:dyDescent="0.25">
      <c r="A18" s="1" t="s">
        <v>36</v>
      </c>
      <c r="B18" s="8" t="s">
        <v>55</v>
      </c>
      <c r="C18" s="9" t="s">
        <v>56</v>
      </c>
      <c r="D18" s="6" t="s">
        <v>131</v>
      </c>
      <c r="E18" s="6"/>
      <c r="F18" s="6">
        <f t="shared" si="12"/>
        <v>0</v>
      </c>
      <c r="G18" s="6">
        <v>1500</v>
      </c>
      <c r="H18" s="23" t="s">
        <v>124</v>
      </c>
      <c r="I18" s="23">
        <f t="shared" si="0"/>
        <v>0</v>
      </c>
      <c r="J18" s="23" t="s">
        <v>124</v>
      </c>
      <c r="K18" s="23">
        <f t="shared" si="1"/>
        <v>0</v>
      </c>
      <c r="L18" s="23" t="s">
        <v>124</v>
      </c>
      <c r="M18" s="23">
        <f t="shared" si="2"/>
        <v>0</v>
      </c>
      <c r="N18" s="23" t="s">
        <v>124</v>
      </c>
      <c r="O18" s="23">
        <f t="shared" si="3"/>
        <v>0</v>
      </c>
      <c r="P18" s="23" t="s">
        <v>124</v>
      </c>
      <c r="Q18" s="23">
        <f t="shared" si="4"/>
        <v>0</v>
      </c>
      <c r="R18" s="23" t="s">
        <v>124</v>
      </c>
      <c r="S18" s="23">
        <f t="shared" si="5"/>
        <v>0</v>
      </c>
      <c r="T18" s="23" t="s">
        <v>124</v>
      </c>
      <c r="U18" s="23">
        <f t="shared" si="6"/>
        <v>0</v>
      </c>
      <c r="V18" s="23" t="s">
        <v>124</v>
      </c>
      <c r="W18" s="23">
        <f t="shared" si="7"/>
        <v>0</v>
      </c>
      <c r="X18" s="23" t="s">
        <v>124</v>
      </c>
      <c r="Y18" s="23">
        <f t="shared" si="8"/>
        <v>0</v>
      </c>
      <c r="Z18" s="23" t="s">
        <v>124</v>
      </c>
      <c r="AA18" s="23">
        <f t="shared" si="9"/>
        <v>0</v>
      </c>
      <c r="AB18" s="23" t="s">
        <v>124</v>
      </c>
      <c r="AC18" s="24">
        <f t="shared" si="10"/>
        <v>0</v>
      </c>
      <c r="AD18" s="23" t="s">
        <v>124</v>
      </c>
      <c r="AE18" s="29">
        <f t="shared" si="11"/>
        <v>0</v>
      </c>
    </row>
    <row r="19" spans="1:31" ht="35.450000000000003" customHeight="1" x14ac:dyDescent="0.25">
      <c r="A19" s="1" t="s">
        <v>54</v>
      </c>
      <c r="B19" s="8" t="s">
        <v>38</v>
      </c>
      <c r="C19" s="9" t="s">
        <v>140</v>
      </c>
      <c r="D19" s="6" t="s">
        <v>131</v>
      </c>
      <c r="E19" s="6"/>
      <c r="F19" s="6">
        <f t="shared" si="12"/>
        <v>0</v>
      </c>
      <c r="G19" s="6">
        <v>1500</v>
      </c>
      <c r="H19" s="23" t="s">
        <v>124</v>
      </c>
      <c r="I19" s="23">
        <f t="shared" si="0"/>
        <v>0</v>
      </c>
      <c r="J19" s="23" t="s">
        <v>124</v>
      </c>
      <c r="K19" s="23">
        <f t="shared" si="1"/>
        <v>0</v>
      </c>
      <c r="L19" s="23" t="s">
        <v>124</v>
      </c>
      <c r="M19" s="23">
        <f t="shared" si="2"/>
        <v>0</v>
      </c>
      <c r="N19" s="23" t="s">
        <v>124</v>
      </c>
      <c r="O19" s="23">
        <f t="shared" si="3"/>
        <v>0</v>
      </c>
      <c r="P19" s="23" t="s">
        <v>124</v>
      </c>
      <c r="Q19" s="23">
        <f t="shared" si="4"/>
        <v>0</v>
      </c>
      <c r="R19" s="23" t="s">
        <v>124</v>
      </c>
      <c r="S19" s="23">
        <f t="shared" si="5"/>
        <v>0</v>
      </c>
      <c r="T19" s="23" t="s">
        <v>124</v>
      </c>
      <c r="U19" s="23">
        <f t="shared" si="6"/>
        <v>0</v>
      </c>
      <c r="V19" s="23" t="s">
        <v>124</v>
      </c>
      <c r="W19" s="23">
        <f t="shared" si="7"/>
        <v>0</v>
      </c>
      <c r="X19" s="23" t="s">
        <v>124</v>
      </c>
      <c r="Y19" s="23">
        <f t="shared" si="8"/>
        <v>0</v>
      </c>
      <c r="Z19" s="23" t="s">
        <v>124</v>
      </c>
      <c r="AA19" s="23">
        <f t="shared" si="9"/>
        <v>0</v>
      </c>
      <c r="AB19" s="23" t="s">
        <v>124</v>
      </c>
      <c r="AC19" s="24">
        <f t="shared" si="10"/>
        <v>0</v>
      </c>
      <c r="AD19" s="23" t="s">
        <v>124</v>
      </c>
      <c r="AE19" s="29">
        <f t="shared" si="11"/>
        <v>0</v>
      </c>
    </row>
    <row r="20" spans="1:31" ht="35.450000000000003" customHeight="1" x14ac:dyDescent="0.25">
      <c r="A20" s="1" t="s">
        <v>57</v>
      </c>
      <c r="B20" s="8" t="s">
        <v>59</v>
      </c>
      <c r="C20" s="9" t="s">
        <v>60</v>
      </c>
      <c r="D20" s="6" t="s">
        <v>131</v>
      </c>
      <c r="E20" s="6"/>
      <c r="F20" s="6">
        <f t="shared" si="12"/>
        <v>0</v>
      </c>
      <c r="G20" s="6">
        <v>600</v>
      </c>
      <c r="H20" s="23" t="s">
        <v>124</v>
      </c>
      <c r="I20" s="23">
        <f t="shared" si="0"/>
        <v>0</v>
      </c>
      <c r="J20" s="23" t="s">
        <v>124</v>
      </c>
      <c r="K20" s="23">
        <f t="shared" si="1"/>
        <v>0</v>
      </c>
      <c r="L20" s="23" t="s">
        <v>124</v>
      </c>
      <c r="M20" s="23">
        <f t="shared" si="2"/>
        <v>0</v>
      </c>
      <c r="N20" s="23" t="s">
        <v>124</v>
      </c>
      <c r="O20" s="23">
        <f t="shared" si="3"/>
        <v>0</v>
      </c>
      <c r="P20" s="23" t="s">
        <v>124</v>
      </c>
      <c r="Q20" s="23">
        <f t="shared" si="4"/>
        <v>0</v>
      </c>
      <c r="R20" s="23" t="s">
        <v>124</v>
      </c>
      <c r="S20" s="23">
        <f t="shared" si="5"/>
        <v>0</v>
      </c>
      <c r="T20" s="23" t="s">
        <v>124</v>
      </c>
      <c r="U20" s="23">
        <f t="shared" si="6"/>
        <v>0</v>
      </c>
      <c r="V20" s="23" t="s">
        <v>124</v>
      </c>
      <c r="W20" s="23">
        <f t="shared" si="7"/>
        <v>0</v>
      </c>
      <c r="X20" s="23" t="s">
        <v>124</v>
      </c>
      <c r="Y20" s="23">
        <f t="shared" si="8"/>
        <v>0</v>
      </c>
      <c r="Z20" s="23" t="s">
        <v>124</v>
      </c>
      <c r="AA20" s="23">
        <f t="shared" si="9"/>
        <v>0</v>
      </c>
      <c r="AB20" s="23" t="s">
        <v>124</v>
      </c>
      <c r="AC20" s="24">
        <f t="shared" si="10"/>
        <v>0</v>
      </c>
      <c r="AD20" s="23" t="s">
        <v>124</v>
      </c>
      <c r="AE20" s="29">
        <f t="shared" si="11"/>
        <v>0</v>
      </c>
    </row>
    <row r="21" spans="1:31" ht="35.450000000000003" customHeight="1" x14ac:dyDescent="0.25">
      <c r="A21" s="1" t="s">
        <v>20</v>
      </c>
      <c r="B21" s="8" t="s">
        <v>84</v>
      </c>
      <c r="C21" s="9" t="s">
        <v>85</v>
      </c>
      <c r="D21" s="6" t="s">
        <v>131</v>
      </c>
      <c r="E21" s="6"/>
      <c r="F21" s="6">
        <f t="shared" si="12"/>
        <v>0</v>
      </c>
      <c r="G21" s="6">
        <v>3000</v>
      </c>
      <c r="H21" s="23" t="s">
        <v>124</v>
      </c>
      <c r="I21" s="23">
        <f t="shared" si="0"/>
        <v>0</v>
      </c>
      <c r="J21" s="23" t="s">
        <v>124</v>
      </c>
      <c r="K21" s="23">
        <f t="shared" si="1"/>
        <v>0</v>
      </c>
      <c r="L21" s="23" t="s">
        <v>124</v>
      </c>
      <c r="M21" s="23">
        <f t="shared" si="2"/>
        <v>0</v>
      </c>
      <c r="N21" s="23" t="s">
        <v>124</v>
      </c>
      <c r="O21" s="23">
        <f t="shared" si="3"/>
        <v>0</v>
      </c>
      <c r="P21" s="23" t="s">
        <v>124</v>
      </c>
      <c r="Q21" s="23">
        <f t="shared" si="4"/>
        <v>0</v>
      </c>
      <c r="R21" s="23" t="s">
        <v>124</v>
      </c>
      <c r="S21" s="23">
        <f t="shared" si="5"/>
        <v>0</v>
      </c>
      <c r="T21" s="23" t="s">
        <v>124</v>
      </c>
      <c r="U21" s="23">
        <f t="shared" si="6"/>
        <v>0</v>
      </c>
      <c r="V21" s="23" t="s">
        <v>124</v>
      </c>
      <c r="W21" s="23">
        <f t="shared" si="7"/>
        <v>0</v>
      </c>
      <c r="X21" s="23" t="s">
        <v>124</v>
      </c>
      <c r="Y21" s="23">
        <f t="shared" si="8"/>
        <v>0</v>
      </c>
      <c r="Z21" s="23" t="s">
        <v>124</v>
      </c>
      <c r="AA21" s="23">
        <f t="shared" si="9"/>
        <v>0</v>
      </c>
      <c r="AB21" s="23" t="s">
        <v>124</v>
      </c>
      <c r="AC21" s="24">
        <f t="shared" si="10"/>
        <v>0</v>
      </c>
      <c r="AD21" s="23" t="s">
        <v>124</v>
      </c>
      <c r="AE21" s="29">
        <f t="shared" si="11"/>
        <v>0</v>
      </c>
    </row>
    <row r="22" spans="1:31" ht="35.450000000000003" customHeight="1" x14ac:dyDescent="0.25">
      <c r="A22" s="1" t="s">
        <v>37</v>
      </c>
      <c r="B22" s="8" t="s">
        <v>22</v>
      </c>
      <c r="C22" s="9" t="s">
        <v>23</v>
      </c>
      <c r="D22" s="6" t="s">
        <v>131</v>
      </c>
      <c r="E22" s="6"/>
      <c r="F22" s="6">
        <f t="shared" si="12"/>
        <v>0</v>
      </c>
      <c r="G22" s="6">
        <v>1500</v>
      </c>
      <c r="H22" s="23" t="s">
        <v>124</v>
      </c>
      <c r="I22" s="23">
        <f t="shared" si="0"/>
        <v>0</v>
      </c>
      <c r="J22" s="23" t="s">
        <v>124</v>
      </c>
      <c r="K22" s="23">
        <f t="shared" si="1"/>
        <v>0</v>
      </c>
      <c r="L22" s="23" t="s">
        <v>124</v>
      </c>
      <c r="M22" s="23">
        <f t="shared" si="2"/>
        <v>0</v>
      </c>
      <c r="N22" s="23" t="s">
        <v>124</v>
      </c>
      <c r="O22" s="23">
        <f t="shared" si="3"/>
        <v>0</v>
      </c>
      <c r="P22" s="23" t="s">
        <v>124</v>
      </c>
      <c r="Q22" s="23">
        <f t="shared" si="4"/>
        <v>0</v>
      </c>
      <c r="R22" s="23" t="s">
        <v>124</v>
      </c>
      <c r="S22" s="23">
        <f t="shared" si="5"/>
        <v>0</v>
      </c>
      <c r="T22" s="23" t="s">
        <v>124</v>
      </c>
      <c r="U22" s="23">
        <f t="shared" si="6"/>
        <v>0</v>
      </c>
      <c r="V22" s="23" t="s">
        <v>124</v>
      </c>
      <c r="W22" s="23">
        <f t="shared" si="7"/>
        <v>0</v>
      </c>
      <c r="X22" s="23" t="s">
        <v>124</v>
      </c>
      <c r="Y22" s="23">
        <f t="shared" si="8"/>
        <v>0</v>
      </c>
      <c r="Z22" s="23" t="s">
        <v>124</v>
      </c>
      <c r="AA22" s="23">
        <f t="shared" si="9"/>
        <v>0</v>
      </c>
      <c r="AB22" s="23" t="s">
        <v>124</v>
      </c>
      <c r="AC22" s="24">
        <f t="shared" si="10"/>
        <v>0</v>
      </c>
      <c r="AD22" s="23" t="s">
        <v>124</v>
      </c>
      <c r="AE22" s="29">
        <f t="shared" si="11"/>
        <v>0</v>
      </c>
    </row>
    <row r="23" spans="1:31" ht="35.450000000000003" customHeight="1" x14ac:dyDescent="0.25">
      <c r="A23" s="1" t="s">
        <v>58</v>
      </c>
      <c r="B23" s="8" t="s">
        <v>91</v>
      </c>
      <c r="C23" s="9" t="s">
        <v>92</v>
      </c>
      <c r="D23" s="6" t="s">
        <v>131</v>
      </c>
      <c r="E23" s="6"/>
      <c r="F23" s="6">
        <f t="shared" si="12"/>
        <v>0</v>
      </c>
      <c r="G23" s="6">
        <v>1500</v>
      </c>
      <c r="H23" s="23" t="s">
        <v>124</v>
      </c>
      <c r="I23" s="23">
        <f t="shared" si="0"/>
        <v>0</v>
      </c>
      <c r="J23" s="23" t="s">
        <v>124</v>
      </c>
      <c r="K23" s="23">
        <f t="shared" si="1"/>
        <v>0</v>
      </c>
      <c r="L23" s="23" t="s">
        <v>124</v>
      </c>
      <c r="M23" s="23">
        <f t="shared" si="2"/>
        <v>0</v>
      </c>
      <c r="N23" s="23" t="s">
        <v>124</v>
      </c>
      <c r="O23" s="23">
        <f t="shared" si="3"/>
        <v>0</v>
      </c>
      <c r="P23" s="23" t="s">
        <v>124</v>
      </c>
      <c r="Q23" s="23">
        <f t="shared" si="4"/>
        <v>0</v>
      </c>
      <c r="R23" s="23" t="s">
        <v>124</v>
      </c>
      <c r="S23" s="23">
        <f t="shared" si="5"/>
        <v>0</v>
      </c>
      <c r="T23" s="23" t="s">
        <v>124</v>
      </c>
      <c r="U23" s="23">
        <f t="shared" si="6"/>
        <v>0</v>
      </c>
      <c r="V23" s="23" t="s">
        <v>124</v>
      </c>
      <c r="W23" s="23">
        <f t="shared" si="7"/>
        <v>0</v>
      </c>
      <c r="X23" s="23" t="s">
        <v>124</v>
      </c>
      <c r="Y23" s="23">
        <f t="shared" si="8"/>
        <v>0</v>
      </c>
      <c r="Z23" s="23" t="s">
        <v>124</v>
      </c>
      <c r="AA23" s="23">
        <f t="shared" si="9"/>
        <v>0</v>
      </c>
      <c r="AB23" s="23" t="s">
        <v>124</v>
      </c>
      <c r="AC23" s="24">
        <f t="shared" si="10"/>
        <v>0</v>
      </c>
      <c r="AD23" s="23" t="s">
        <v>124</v>
      </c>
      <c r="AE23" s="29">
        <f t="shared" si="11"/>
        <v>0</v>
      </c>
    </row>
    <row r="24" spans="1:31" ht="35.450000000000003" customHeight="1" x14ac:dyDescent="0.25">
      <c r="A24" s="1" t="s">
        <v>21</v>
      </c>
      <c r="B24" s="8" t="s">
        <v>27</v>
      </c>
      <c r="C24" s="9" t="s">
        <v>28</v>
      </c>
      <c r="D24" s="6" t="s">
        <v>131</v>
      </c>
      <c r="E24" s="6"/>
      <c r="F24" s="6">
        <f t="shared" si="12"/>
        <v>0</v>
      </c>
      <c r="G24" s="6">
        <v>500</v>
      </c>
      <c r="H24" s="23" t="s">
        <v>124</v>
      </c>
      <c r="I24" s="23">
        <f t="shared" si="0"/>
        <v>0</v>
      </c>
      <c r="J24" s="23" t="s">
        <v>124</v>
      </c>
      <c r="K24" s="23">
        <f t="shared" si="1"/>
        <v>0</v>
      </c>
      <c r="L24" s="23" t="s">
        <v>124</v>
      </c>
      <c r="M24" s="23">
        <f t="shared" si="2"/>
        <v>0</v>
      </c>
      <c r="N24" s="23" t="s">
        <v>124</v>
      </c>
      <c r="O24" s="23">
        <f t="shared" si="3"/>
        <v>0</v>
      </c>
      <c r="P24" s="23" t="s">
        <v>124</v>
      </c>
      <c r="Q24" s="23">
        <f t="shared" si="4"/>
        <v>0</v>
      </c>
      <c r="R24" s="23" t="s">
        <v>124</v>
      </c>
      <c r="S24" s="23">
        <f t="shared" si="5"/>
        <v>0</v>
      </c>
      <c r="T24" s="23" t="s">
        <v>124</v>
      </c>
      <c r="U24" s="23">
        <f t="shared" si="6"/>
        <v>0</v>
      </c>
      <c r="V24" s="23" t="s">
        <v>124</v>
      </c>
      <c r="W24" s="23">
        <f t="shared" si="7"/>
        <v>0</v>
      </c>
      <c r="X24" s="23" t="s">
        <v>124</v>
      </c>
      <c r="Y24" s="23">
        <f t="shared" si="8"/>
        <v>0</v>
      </c>
      <c r="Z24" s="23" t="s">
        <v>124</v>
      </c>
      <c r="AA24" s="23">
        <f t="shared" si="9"/>
        <v>0</v>
      </c>
      <c r="AB24" s="23" t="s">
        <v>124</v>
      </c>
      <c r="AC24" s="24">
        <f t="shared" si="10"/>
        <v>0</v>
      </c>
      <c r="AD24" s="23" t="s">
        <v>124</v>
      </c>
      <c r="AE24" s="29">
        <f t="shared" si="11"/>
        <v>0</v>
      </c>
    </row>
    <row r="25" spans="1:31" ht="35.450000000000003" customHeight="1" x14ac:dyDescent="0.25">
      <c r="A25" s="1" t="s">
        <v>26</v>
      </c>
      <c r="B25" s="8" t="s">
        <v>62</v>
      </c>
      <c r="C25" s="9" t="s">
        <v>63</v>
      </c>
      <c r="D25" s="6" t="s">
        <v>158</v>
      </c>
      <c r="E25" s="6"/>
      <c r="F25" s="6">
        <f t="shared" si="12"/>
        <v>0</v>
      </c>
      <c r="G25" s="6">
        <v>50</v>
      </c>
      <c r="H25" s="23" t="s">
        <v>124</v>
      </c>
      <c r="I25" s="23">
        <f t="shared" si="0"/>
        <v>0</v>
      </c>
      <c r="J25" s="23" t="s">
        <v>124</v>
      </c>
      <c r="K25" s="23">
        <f t="shared" si="1"/>
        <v>0</v>
      </c>
      <c r="L25" s="23" t="s">
        <v>124</v>
      </c>
      <c r="M25" s="23">
        <f t="shared" si="2"/>
        <v>0</v>
      </c>
      <c r="N25" s="23" t="s">
        <v>124</v>
      </c>
      <c r="O25" s="23">
        <f t="shared" si="3"/>
        <v>0</v>
      </c>
      <c r="P25" s="23" t="s">
        <v>124</v>
      </c>
      <c r="Q25" s="23">
        <f t="shared" si="4"/>
        <v>0</v>
      </c>
      <c r="R25" s="23" t="s">
        <v>124</v>
      </c>
      <c r="S25" s="23">
        <f t="shared" si="5"/>
        <v>0</v>
      </c>
      <c r="T25" s="23" t="s">
        <v>124</v>
      </c>
      <c r="U25" s="23">
        <f t="shared" si="6"/>
        <v>0</v>
      </c>
      <c r="V25" s="23" t="s">
        <v>124</v>
      </c>
      <c r="W25" s="23">
        <f t="shared" si="7"/>
        <v>0</v>
      </c>
      <c r="X25" s="23" t="s">
        <v>124</v>
      </c>
      <c r="Y25" s="23">
        <f t="shared" si="8"/>
        <v>0</v>
      </c>
      <c r="Z25" s="23" t="s">
        <v>124</v>
      </c>
      <c r="AA25" s="23">
        <f t="shared" si="9"/>
        <v>0</v>
      </c>
      <c r="AB25" s="23" t="s">
        <v>124</v>
      </c>
      <c r="AC25" s="24">
        <f t="shared" si="10"/>
        <v>0</v>
      </c>
      <c r="AD25" s="23" t="s">
        <v>124</v>
      </c>
      <c r="AE25" s="29">
        <f t="shared" si="11"/>
        <v>0</v>
      </c>
    </row>
    <row r="26" spans="1:31" ht="35.450000000000003" customHeight="1" x14ac:dyDescent="0.25">
      <c r="A26" s="1" t="s">
        <v>29</v>
      </c>
      <c r="B26" s="8" t="s">
        <v>62</v>
      </c>
      <c r="C26" s="9" t="s">
        <v>63</v>
      </c>
      <c r="D26" s="6" t="s">
        <v>131</v>
      </c>
      <c r="E26" s="6"/>
      <c r="F26" s="6">
        <f t="shared" si="12"/>
        <v>0</v>
      </c>
      <c r="G26" s="6">
        <v>300</v>
      </c>
      <c r="H26" s="23" t="s">
        <v>124</v>
      </c>
      <c r="I26" s="23">
        <f t="shared" si="0"/>
        <v>0</v>
      </c>
      <c r="J26" s="23" t="s">
        <v>124</v>
      </c>
      <c r="K26" s="23">
        <f t="shared" si="1"/>
        <v>0</v>
      </c>
      <c r="L26" s="23" t="s">
        <v>124</v>
      </c>
      <c r="M26" s="23">
        <f t="shared" si="2"/>
        <v>0</v>
      </c>
      <c r="N26" s="23" t="s">
        <v>124</v>
      </c>
      <c r="O26" s="23">
        <f t="shared" si="3"/>
        <v>0</v>
      </c>
      <c r="P26" s="23" t="s">
        <v>124</v>
      </c>
      <c r="Q26" s="23">
        <f t="shared" si="4"/>
        <v>0</v>
      </c>
      <c r="R26" s="23" t="s">
        <v>124</v>
      </c>
      <c r="S26" s="23">
        <f t="shared" si="5"/>
        <v>0</v>
      </c>
      <c r="T26" s="23" t="s">
        <v>124</v>
      </c>
      <c r="U26" s="23">
        <f t="shared" si="6"/>
        <v>0</v>
      </c>
      <c r="V26" s="23" t="s">
        <v>124</v>
      </c>
      <c r="W26" s="23">
        <f t="shared" si="7"/>
        <v>0</v>
      </c>
      <c r="X26" s="23" t="s">
        <v>124</v>
      </c>
      <c r="Y26" s="23">
        <f t="shared" si="8"/>
        <v>0</v>
      </c>
      <c r="Z26" s="23" t="s">
        <v>124</v>
      </c>
      <c r="AA26" s="23">
        <f t="shared" si="9"/>
        <v>0</v>
      </c>
      <c r="AB26" s="23" t="s">
        <v>124</v>
      </c>
      <c r="AC26" s="24">
        <f t="shared" si="10"/>
        <v>0</v>
      </c>
      <c r="AD26" s="23" t="s">
        <v>124</v>
      </c>
      <c r="AE26" s="29">
        <f t="shared" si="11"/>
        <v>0</v>
      </c>
    </row>
    <row r="27" spans="1:31" ht="35.450000000000003" customHeight="1" x14ac:dyDescent="0.25">
      <c r="A27" s="1" t="s">
        <v>96</v>
      </c>
      <c r="B27" s="8">
        <v>33631380</v>
      </c>
      <c r="C27" s="9" t="s">
        <v>164</v>
      </c>
      <c r="D27" s="6" t="s">
        <v>131</v>
      </c>
      <c r="E27" s="6"/>
      <c r="F27" s="6">
        <f t="shared" si="12"/>
        <v>0</v>
      </c>
      <c r="G27" s="6">
        <v>600</v>
      </c>
      <c r="H27" s="23" t="s">
        <v>124</v>
      </c>
      <c r="I27" s="23">
        <f t="shared" si="0"/>
        <v>0</v>
      </c>
      <c r="J27" s="23" t="s">
        <v>124</v>
      </c>
      <c r="K27" s="23">
        <f t="shared" si="1"/>
        <v>0</v>
      </c>
      <c r="L27" s="23" t="s">
        <v>124</v>
      </c>
      <c r="M27" s="23">
        <f t="shared" si="2"/>
        <v>0</v>
      </c>
      <c r="N27" s="23" t="s">
        <v>124</v>
      </c>
      <c r="O27" s="23">
        <f t="shared" si="3"/>
        <v>0</v>
      </c>
      <c r="P27" s="23" t="s">
        <v>124</v>
      </c>
      <c r="Q27" s="23">
        <f t="shared" si="4"/>
        <v>0</v>
      </c>
      <c r="R27" s="23" t="s">
        <v>124</v>
      </c>
      <c r="S27" s="23">
        <f t="shared" si="5"/>
        <v>0</v>
      </c>
      <c r="T27" s="23" t="s">
        <v>124</v>
      </c>
      <c r="U27" s="23">
        <f t="shared" si="6"/>
        <v>0</v>
      </c>
      <c r="V27" s="23" t="s">
        <v>124</v>
      </c>
      <c r="W27" s="23">
        <f t="shared" si="7"/>
        <v>0</v>
      </c>
      <c r="X27" s="23" t="s">
        <v>124</v>
      </c>
      <c r="Y27" s="23">
        <f t="shared" si="8"/>
        <v>0</v>
      </c>
      <c r="Z27" s="23" t="s">
        <v>124</v>
      </c>
      <c r="AA27" s="23">
        <f t="shared" si="9"/>
        <v>0</v>
      </c>
      <c r="AB27" s="23" t="s">
        <v>124</v>
      </c>
      <c r="AC27" s="24">
        <f t="shared" si="10"/>
        <v>0</v>
      </c>
      <c r="AD27" s="23" t="s">
        <v>124</v>
      </c>
      <c r="AE27" s="29">
        <f t="shared" si="11"/>
        <v>0</v>
      </c>
    </row>
    <row r="28" spans="1:31" ht="35.450000000000003" customHeight="1" x14ac:dyDescent="0.25">
      <c r="A28" s="1" t="s">
        <v>61</v>
      </c>
      <c r="B28" s="8">
        <v>33642220</v>
      </c>
      <c r="C28" s="9" t="s">
        <v>79</v>
      </c>
      <c r="D28" s="6" t="s">
        <v>131</v>
      </c>
      <c r="E28" s="6"/>
      <c r="F28" s="6">
        <f t="shared" si="12"/>
        <v>0</v>
      </c>
      <c r="G28" s="6">
        <v>1200</v>
      </c>
      <c r="H28" s="23" t="s">
        <v>124</v>
      </c>
      <c r="I28" s="23">
        <f t="shared" si="0"/>
        <v>0</v>
      </c>
      <c r="J28" s="23" t="s">
        <v>124</v>
      </c>
      <c r="K28" s="23">
        <f t="shared" si="1"/>
        <v>0</v>
      </c>
      <c r="L28" s="23" t="s">
        <v>124</v>
      </c>
      <c r="M28" s="23">
        <f t="shared" si="2"/>
        <v>0</v>
      </c>
      <c r="N28" s="23" t="s">
        <v>124</v>
      </c>
      <c r="O28" s="23">
        <f t="shared" si="3"/>
        <v>0</v>
      </c>
      <c r="P28" s="23" t="s">
        <v>124</v>
      </c>
      <c r="Q28" s="23">
        <f t="shared" si="4"/>
        <v>0</v>
      </c>
      <c r="R28" s="23" t="s">
        <v>124</v>
      </c>
      <c r="S28" s="23">
        <f t="shared" si="5"/>
        <v>0</v>
      </c>
      <c r="T28" s="23" t="s">
        <v>124</v>
      </c>
      <c r="U28" s="23">
        <f t="shared" si="6"/>
        <v>0</v>
      </c>
      <c r="V28" s="23" t="s">
        <v>124</v>
      </c>
      <c r="W28" s="23">
        <f t="shared" si="7"/>
        <v>0</v>
      </c>
      <c r="X28" s="23" t="s">
        <v>124</v>
      </c>
      <c r="Y28" s="23">
        <f t="shared" si="8"/>
        <v>0</v>
      </c>
      <c r="Z28" s="23" t="s">
        <v>124</v>
      </c>
      <c r="AA28" s="23">
        <f t="shared" si="9"/>
        <v>0</v>
      </c>
      <c r="AB28" s="23" t="s">
        <v>124</v>
      </c>
      <c r="AC28" s="24">
        <f t="shared" si="10"/>
        <v>0</v>
      </c>
      <c r="AD28" s="23" t="s">
        <v>124</v>
      </c>
      <c r="AE28" s="29">
        <f t="shared" si="11"/>
        <v>0</v>
      </c>
    </row>
    <row r="29" spans="1:31" ht="35.450000000000003" customHeight="1" x14ac:dyDescent="0.25">
      <c r="A29" s="1" t="s">
        <v>97</v>
      </c>
      <c r="B29" s="8" t="s">
        <v>67</v>
      </c>
      <c r="C29" s="9" t="s">
        <v>68</v>
      </c>
      <c r="D29" s="6" t="s">
        <v>131</v>
      </c>
      <c r="E29" s="6"/>
      <c r="F29" s="6">
        <f t="shared" si="12"/>
        <v>0</v>
      </c>
      <c r="G29" s="6">
        <v>1000</v>
      </c>
      <c r="H29" s="23" t="s">
        <v>124</v>
      </c>
      <c r="I29" s="23">
        <f t="shared" si="0"/>
        <v>0</v>
      </c>
      <c r="J29" s="23" t="s">
        <v>124</v>
      </c>
      <c r="K29" s="23">
        <f t="shared" si="1"/>
        <v>0</v>
      </c>
      <c r="L29" s="23" t="s">
        <v>124</v>
      </c>
      <c r="M29" s="23">
        <f t="shared" si="2"/>
        <v>0</v>
      </c>
      <c r="N29" s="23" t="s">
        <v>124</v>
      </c>
      <c r="O29" s="23">
        <f t="shared" si="3"/>
        <v>0</v>
      </c>
      <c r="P29" s="23" t="s">
        <v>124</v>
      </c>
      <c r="Q29" s="23">
        <f t="shared" si="4"/>
        <v>0</v>
      </c>
      <c r="R29" s="23" t="s">
        <v>124</v>
      </c>
      <c r="S29" s="23">
        <f t="shared" si="5"/>
        <v>0</v>
      </c>
      <c r="T29" s="23" t="s">
        <v>124</v>
      </c>
      <c r="U29" s="23">
        <f t="shared" si="6"/>
        <v>0</v>
      </c>
      <c r="V29" s="23" t="s">
        <v>124</v>
      </c>
      <c r="W29" s="23">
        <f t="shared" si="7"/>
        <v>0</v>
      </c>
      <c r="X29" s="23" t="s">
        <v>124</v>
      </c>
      <c r="Y29" s="23">
        <f t="shared" si="8"/>
        <v>0</v>
      </c>
      <c r="Z29" s="23" t="s">
        <v>124</v>
      </c>
      <c r="AA29" s="23">
        <f t="shared" si="9"/>
        <v>0</v>
      </c>
      <c r="AB29" s="23" t="s">
        <v>124</v>
      </c>
      <c r="AC29" s="24">
        <f t="shared" si="10"/>
        <v>0</v>
      </c>
      <c r="AD29" s="23" t="s">
        <v>124</v>
      </c>
      <c r="AE29" s="29">
        <f t="shared" si="11"/>
        <v>0</v>
      </c>
    </row>
    <row r="30" spans="1:31" ht="35.450000000000003" customHeight="1" x14ac:dyDescent="0.25">
      <c r="A30" s="1" t="s">
        <v>65</v>
      </c>
      <c r="B30" s="8" t="s">
        <v>166</v>
      </c>
      <c r="C30" s="9" t="s">
        <v>167</v>
      </c>
      <c r="D30" s="6" t="s">
        <v>131</v>
      </c>
      <c r="E30" s="6"/>
      <c r="F30" s="6">
        <f t="shared" si="12"/>
        <v>0</v>
      </c>
      <c r="G30" s="6">
        <v>200</v>
      </c>
      <c r="H30" s="23" t="s">
        <v>124</v>
      </c>
      <c r="I30" s="23">
        <f t="shared" si="0"/>
        <v>0</v>
      </c>
      <c r="J30" s="23" t="s">
        <v>124</v>
      </c>
      <c r="K30" s="23">
        <f t="shared" si="1"/>
        <v>0</v>
      </c>
      <c r="L30" s="23" t="s">
        <v>124</v>
      </c>
      <c r="M30" s="23">
        <f t="shared" si="2"/>
        <v>0</v>
      </c>
      <c r="N30" s="23" t="s">
        <v>124</v>
      </c>
      <c r="O30" s="23">
        <f t="shared" si="3"/>
        <v>0</v>
      </c>
      <c r="P30" s="23" t="s">
        <v>124</v>
      </c>
      <c r="Q30" s="23">
        <f t="shared" si="4"/>
        <v>0</v>
      </c>
      <c r="R30" s="23" t="s">
        <v>124</v>
      </c>
      <c r="S30" s="23">
        <f t="shared" si="5"/>
        <v>0</v>
      </c>
      <c r="T30" s="23" t="s">
        <v>124</v>
      </c>
      <c r="U30" s="23">
        <f t="shared" si="6"/>
        <v>0</v>
      </c>
      <c r="V30" s="23" t="s">
        <v>124</v>
      </c>
      <c r="W30" s="23">
        <f t="shared" si="7"/>
        <v>0</v>
      </c>
      <c r="X30" s="23" t="s">
        <v>124</v>
      </c>
      <c r="Y30" s="23">
        <f t="shared" si="8"/>
        <v>0</v>
      </c>
      <c r="Z30" s="23" t="s">
        <v>124</v>
      </c>
      <c r="AA30" s="23">
        <f t="shared" si="9"/>
        <v>0</v>
      </c>
      <c r="AB30" s="23" t="s">
        <v>124</v>
      </c>
      <c r="AC30" s="24">
        <f t="shared" si="10"/>
        <v>0</v>
      </c>
      <c r="AD30" s="23" t="s">
        <v>124</v>
      </c>
      <c r="AE30" s="29">
        <f t="shared" si="11"/>
        <v>0</v>
      </c>
    </row>
    <row r="31" spans="1:31" ht="35.450000000000003" customHeight="1" x14ac:dyDescent="0.25">
      <c r="A31" s="1" t="s">
        <v>66</v>
      </c>
      <c r="B31" s="8" t="s">
        <v>14</v>
      </c>
      <c r="C31" s="9" t="s">
        <v>40</v>
      </c>
      <c r="D31" s="6" t="s">
        <v>131</v>
      </c>
      <c r="E31" s="6"/>
      <c r="F31" s="6">
        <f t="shared" si="12"/>
        <v>0</v>
      </c>
      <c r="G31" s="6">
        <v>50</v>
      </c>
      <c r="H31" s="23" t="s">
        <v>124</v>
      </c>
      <c r="I31" s="23">
        <f t="shared" si="0"/>
        <v>0</v>
      </c>
      <c r="J31" s="23" t="s">
        <v>124</v>
      </c>
      <c r="K31" s="23">
        <f t="shared" si="1"/>
        <v>0</v>
      </c>
      <c r="L31" s="23" t="s">
        <v>124</v>
      </c>
      <c r="M31" s="23">
        <f t="shared" si="2"/>
        <v>0</v>
      </c>
      <c r="N31" s="23" t="s">
        <v>124</v>
      </c>
      <c r="O31" s="23">
        <f t="shared" si="3"/>
        <v>0</v>
      </c>
      <c r="P31" s="23" t="s">
        <v>124</v>
      </c>
      <c r="Q31" s="23">
        <f t="shared" si="4"/>
        <v>0</v>
      </c>
      <c r="R31" s="23" t="s">
        <v>124</v>
      </c>
      <c r="S31" s="23">
        <f t="shared" si="5"/>
        <v>0</v>
      </c>
      <c r="T31" s="23" t="s">
        <v>124</v>
      </c>
      <c r="U31" s="23">
        <f t="shared" si="6"/>
        <v>0</v>
      </c>
      <c r="V31" s="23" t="s">
        <v>124</v>
      </c>
      <c r="W31" s="23">
        <f t="shared" si="7"/>
        <v>0</v>
      </c>
      <c r="X31" s="23" t="s">
        <v>124</v>
      </c>
      <c r="Y31" s="23">
        <f t="shared" si="8"/>
        <v>0</v>
      </c>
      <c r="Z31" s="23" t="s">
        <v>124</v>
      </c>
      <c r="AA31" s="23">
        <f t="shared" si="9"/>
        <v>0</v>
      </c>
      <c r="AB31" s="23" t="s">
        <v>124</v>
      </c>
      <c r="AC31" s="24">
        <f t="shared" si="10"/>
        <v>0</v>
      </c>
      <c r="AD31" s="23" t="s">
        <v>124</v>
      </c>
      <c r="AE31" s="29">
        <f t="shared" si="11"/>
        <v>0</v>
      </c>
    </row>
    <row r="32" spans="1:31" ht="35.450000000000003" customHeight="1" x14ac:dyDescent="0.25">
      <c r="A32" s="1" t="s">
        <v>69</v>
      </c>
      <c r="B32" s="8" t="s">
        <v>43</v>
      </c>
      <c r="C32" s="9" t="s">
        <v>143</v>
      </c>
      <c r="D32" s="6" t="s">
        <v>131</v>
      </c>
      <c r="E32" s="6"/>
      <c r="F32" s="6">
        <f t="shared" si="12"/>
        <v>0</v>
      </c>
      <c r="G32" s="6">
        <v>4000</v>
      </c>
      <c r="H32" s="23" t="s">
        <v>124</v>
      </c>
      <c r="I32" s="23">
        <f t="shared" si="0"/>
        <v>0</v>
      </c>
      <c r="J32" s="23" t="s">
        <v>124</v>
      </c>
      <c r="K32" s="23">
        <f t="shared" si="1"/>
        <v>0</v>
      </c>
      <c r="L32" s="23" t="s">
        <v>124</v>
      </c>
      <c r="M32" s="23">
        <f t="shared" si="2"/>
        <v>0</v>
      </c>
      <c r="N32" s="23" t="s">
        <v>124</v>
      </c>
      <c r="O32" s="23">
        <f t="shared" si="3"/>
        <v>0</v>
      </c>
      <c r="P32" s="23" t="s">
        <v>124</v>
      </c>
      <c r="Q32" s="23">
        <f t="shared" si="4"/>
        <v>0</v>
      </c>
      <c r="R32" s="23" t="s">
        <v>124</v>
      </c>
      <c r="S32" s="23">
        <f t="shared" si="5"/>
        <v>0</v>
      </c>
      <c r="T32" s="23" t="s">
        <v>124</v>
      </c>
      <c r="U32" s="23">
        <f t="shared" si="6"/>
        <v>0</v>
      </c>
      <c r="V32" s="23" t="s">
        <v>124</v>
      </c>
      <c r="W32" s="23">
        <f t="shared" si="7"/>
        <v>0</v>
      </c>
      <c r="X32" s="23" t="s">
        <v>124</v>
      </c>
      <c r="Y32" s="23">
        <f t="shared" si="8"/>
        <v>0</v>
      </c>
      <c r="Z32" s="23" t="s">
        <v>124</v>
      </c>
      <c r="AA32" s="23">
        <f t="shared" si="9"/>
        <v>0</v>
      </c>
      <c r="AB32" s="23" t="s">
        <v>124</v>
      </c>
      <c r="AC32" s="24">
        <f t="shared" si="10"/>
        <v>0</v>
      </c>
      <c r="AD32" s="23" t="s">
        <v>124</v>
      </c>
      <c r="AE32" s="29">
        <f t="shared" si="11"/>
        <v>0</v>
      </c>
    </row>
    <row r="33" spans="1:31" ht="35.450000000000003" customHeight="1" x14ac:dyDescent="0.25">
      <c r="A33" s="1" t="s">
        <v>39</v>
      </c>
      <c r="B33" s="8" t="s">
        <v>178</v>
      </c>
      <c r="C33" s="9" t="s">
        <v>179</v>
      </c>
      <c r="D33" s="6" t="s">
        <v>131</v>
      </c>
      <c r="E33" s="6"/>
      <c r="F33" s="6">
        <f t="shared" si="12"/>
        <v>0</v>
      </c>
      <c r="G33" s="6">
        <v>1000</v>
      </c>
      <c r="H33" s="23" t="s">
        <v>124</v>
      </c>
      <c r="I33" s="23">
        <f t="shared" si="0"/>
        <v>0</v>
      </c>
      <c r="J33" s="23" t="s">
        <v>124</v>
      </c>
      <c r="K33" s="23">
        <f t="shared" si="1"/>
        <v>0</v>
      </c>
      <c r="L33" s="23" t="s">
        <v>124</v>
      </c>
      <c r="M33" s="23">
        <f t="shared" si="2"/>
        <v>0</v>
      </c>
      <c r="N33" s="23" t="s">
        <v>124</v>
      </c>
      <c r="O33" s="23">
        <f t="shared" si="3"/>
        <v>0</v>
      </c>
      <c r="P33" s="23" t="s">
        <v>124</v>
      </c>
      <c r="Q33" s="23">
        <f t="shared" si="4"/>
        <v>0</v>
      </c>
      <c r="R33" s="23" t="s">
        <v>124</v>
      </c>
      <c r="S33" s="23">
        <f t="shared" si="5"/>
        <v>0</v>
      </c>
      <c r="T33" s="23" t="s">
        <v>124</v>
      </c>
      <c r="U33" s="23">
        <f t="shared" si="6"/>
        <v>0</v>
      </c>
      <c r="V33" s="23" t="s">
        <v>124</v>
      </c>
      <c r="W33" s="23">
        <f t="shared" si="7"/>
        <v>0</v>
      </c>
      <c r="X33" s="23" t="s">
        <v>124</v>
      </c>
      <c r="Y33" s="23">
        <f t="shared" si="8"/>
        <v>0</v>
      </c>
      <c r="Z33" s="23" t="s">
        <v>124</v>
      </c>
      <c r="AA33" s="23">
        <f t="shared" si="9"/>
        <v>0</v>
      </c>
      <c r="AB33" s="23" t="s">
        <v>124</v>
      </c>
      <c r="AC33" s="24">
        <f t="shared" si="10"/>
        <v>0</v>
      </c>
      <c r="AD33" s="23" t="s">
        <v>124</v>
      </c>
      <c r="AE33" s="29">
        <f t="shared" si="11"/>
        <v>0</v>
      </c>
    </row>
    <row r="34" spans="1:31" ht="35.450000000000003" customHeight="1" x14ac:dyDescent="0.25">
      <c r="A34" s="1" t="s">
        <v>13</v>
      </c>
      <c r="B34" s="8" t="s">
        <v>16</v>
      </c>
      <c r="C34" s="9" t="s">
        <v>17</v>
      </c>
      <c r="D34" s="6" t="s">
        <v>131</v>
      </c>
      <c r="E34" s="6"/>
      <c r="F34" s="6">
        <f t="shared" si="12"/>
        <v>0</v>
      </c>
      <c r="G34" s="6">
        <v>1200</v>
      </c>
      <c r="H34" s="23" t="s">
        <v>124</v>
      </c>
      <c r="I34" s="23">
        <f t="shared" si="0"/>
        <v>0</v>
      </c>
      <c r="J34" s="23" t="s">
        <v>124</v>
      </c>
      <c r="K34" s="23">
        <f t="shared" si="1"/>
        <v>0</v>
      </c>
      <c r="L34" s="23" t="s">
        <v>124</v>
      </c>
      <c r="M34" s="23">
        <f t="shared" si="2"/>
        <v>0</v>
      </c>
      <c r="N34" s="23" t="s">
        <v>124</v>
      </c>
      <c r="O34" s="23">
        <f t="shared" si="3"/>
        <v>0</v>
      </c>
      <c r="P34" s="23" t="s">
        <v>124</v>
      </c>
      <c r="Q34" s="23">
        <f t="shared" si="4"/>
        <v>0</v>
      </c>
      <c r="R34" s="23" t="s">
        <v>124</v>
      </c>
      <c r="S34" s="23">
        <f t="shared" si="5"/>
        <v>0</v>
      </c>
      <c r="T34" s="23" t="s">
        <v>124</v>
      </c>
      <c r="U34" s="23">
        <f t="shared" si="6"/>
        <v>0</v>
      </c>
      <c r="V34" s="23" t="s">
        <v>124</v>
      </c>
      <c r="W34" s="23">
        <f t="shared" si="7"/>
        <v>0</v>
      </c>
      <c r="X34" s="23" t="s">
        <v>124</v>
      </c>
      <c r="Y34" s="23">
        <f t="shared" si="8"/>
        <v>0</v>
      </c>
      <c r="Z34" s="23" t="s">
        <v>124</v>
      </c>
      <c r="AA34" s="23">
        <f t="shared" si="9"/>
        <v>0</v>
      </c>
      <c r="AB34" s="23" t="s">
        <v>124</v>
      </c>
      <c r="AC34" s="24">
        <f t="shared" si="10"/>
        <v>0</v>
      </c>
      <c r="AD34" s="23" t="s">
        <v>124</v>
      </c>
      <c r="AE34" s="29">
        <f t="shared" si="11"/>
        <v>0</v>
      </c>
    </row>
    <row r="35" spans="1:31" ht="35.450000000000003" customHeight="1" x14ac:dyDescent="0.25">
      <c r="A35" s="1" t="s">
        <v>70</v>
      </c>
      <c r="B35" s="8" t="s">
        <v>175</v>
      </c>
      <c r="C35" s="9" t="s">
        <v>176</v>
      </c>
      <c r="D35" s="6" t="s">
        <v>131</v>
      </c>
      <c r="E35" s="6"/>
      <c r="F35" s="6">
        <f t="shared" si="12"/>
        <v>0</v>
      </c>
      <c r="G35" s="6">
        <v>1200</v>
      </c>
      <c r="H35" s="23" t="s">
        <v>124</v>
      </c>
      <c r="I35" s="23">
        <f t="shared" si="0"/>
        <v>0</v>
      </c>
      <c r="J35" s="23" t="s">
        <v>124</v>
      </c>
      <c r="K35" s="23">
        <f t="shared" si="1"/>
        <v>0</v>
      </c>
      <c r="L35" s="23" t="s">
        <v>124</v>
      </c>
      <c r="M35" s="23">
        <f t="shared" si="2"/>
        <v>0</v>
      </c>
      <c r="N35" s="23" t="s">
        <v>124</v>
      </c>
      <c r="O35" s="23">
        <f t="shared" si="3"/>
        <v>0</v>
      </c>
      <c r="P35" s="23" t="s">
        <v>124</v>
      </c>
      <c r="Q35" s="23">
        <f t="shared" si="4"/>
        <v>0</v>
      </c>
      <c r="R35" s="23" t="s">
        <v>124</v>
      </c>
      <c r="S35" s="23">
        <f t="shared" si="5"/>
        <v>0</v>
      </c>
      <c r="T35" s="23" t="s">
        <v>124</v>
      </c>
      <c r="U35" s="23">
        <f t="shared" si="6"/>
        <v>0</v>
      </c>
      <c r="V35" s="23" t="s">
        <v>124</v>
      </c>
      <c r="W35" s="23">
        <f t="shared" si="7"/>
        <v>0</v>
      </c>
      <c r="X35" s="23" t="s">
        <v>124</v>
      </c>
      <c r="Y35" s="23">
        <f t="shared" si="8"/>
        <v>0</v>
      </c>
      <c r="Z35" s="23" t="s">
        <v>124</v>
      </c>
      <c r="AA35" s="23">
        <f t="shared" si="9"/>
        <v>0</v>
      </c>
      <c r="AB35" s="23" t="s">
        <v>124</v>
      </c>
      <c r="AC35" s="24">
        <f t="shared" si="10"/>
        <v>0</v>
      </c>
      <c r="AD35" s="23" t="s">
        <v>124</v>
      </c>
      <c r="AE35" s="29">
        <f t="shared" si="11"/>
        <v>0</v>
      </c>
    </row>
    <row r="36" spans="1:31" ht="35.450000000000003" customHeight="1" x14ac:dyDescent="0.25">
      <c r="A36" s="1" t="s">
        <v>71</v>
      </c>
      <c r="B36" s="8" t="s">
        <v>77</v>
      </c>
      <c r="C36" s="9" t="s">
        <v>78</v>
      </c>
      <c r="D36" s="6" t="s">
        <v>161</v>
      </c>
      <c r="E36" s="6"/>
      <c r="F36" s="6">
        <f t="shared" si="12"/>
        <v>0</v>
      </c>
      <c r="G36" s="6">
        <v>60</v>
      </c>
      <c r="H36" s="23" t="s">
        <v>124</v>
      </c>
      <c r="I36" s="23">
        <f t="shared" si="0"/>
        <v>0</v>
      </c>
      <c r="J36" s="23" t="s">
        <v>124</v>
      </c>
      <c r="K36" s="23">
        <f t="shared" si="1"/>
        <v>0</v>
      </c>
      <c r="L36" s="23" t="s">
        <v>124</v>
      </c>
      <c r="M36" s="23">
        <f t="shared" si="2"/>
        <v>0</v>
      </c>
      <c r="N36" s="23" t="s">
        <v>124</v>
      </c>
      <c r="O36" s="23">
        <f t="shared" si="3"/>
        <v>0</v>
      </c>
      <c r="P36" s="23" t="s">
        <v>124</v>
      </c>
      <c r="Q36" s="23">
        <f t="shared" si="4"/>
        <v>0</v>
      </c>
      <c r="R36" s="23" t="s">
        <v>124</v>
      </c>
      <c r="S36" s="23">
        <f t="shared" si="5"/>
        <v>0</v>
      </c>
      <c r="T36" s="23" t="s">
        <v>124</v>
      </c>
      <c r="U36" s="23">
        <f t="shared" si="6"/>
        <v>0</v>
      </c>
      <c r="V36" s="23" t="s">
        <v>124</v>
      </c>
      <c r="W36" s="23">
        <f t="shared" si="7"/>
        <v>0</v>
      </c>
      <c r="X36" s="23" t="s">
        <v>124</v>
      </c>
      <c r="Y36" s="23">
        <f t="shared" si="8"/>
        <v>0</v>
      </c>
      <c r="Z36" s="23" t="s">
        <v>124</v>
      </c>
      <c r="AA36" s="23">
        <f t="shared" si="9"/>
        <v>0</v>
      </c>
      <c r="AB36" s="23" t="s">
        <v>124</v>
      </c>
      <c r="AC36" s="24">
        <f t="shared" si="10"/>
        <v>0</v>
      </c>
      <c r="AD36" s="23" t="s">
        <v>124</v>
      </c>
      <c r="AE36" s="29">
        <f t="shared" si="11"/>
        <v>0</v>
      </c>
    </row>
    <row r="37" spans="1:31" ht="35.450000000000003" customHeight="1" x14ac:dyDescent="0.25">
      <c r="A37" s="1" t="s">
        <v>105</v>
      </c>
      <c r="B37" s="8" t="s">
        <v>24</v>
      </c>
      <c r="C37" s="9" t="s">
        <v>147</v>
      </c>
      <c r="D37" s="6" t="s">
        <v>131</v>
      </c>
      <c r="E37" s="6"/>
      <c r="F37" s="6">
        <f t="shared" si="12"/>
        <v>0</v>
      </c>
      <c r="G37" s="6">
        <v>2000</v>
      </c>
      <c r="H37" s="23" t="s">
        <v>124</v>
      </c>
      <c r="I37" s="23">
        <f t="shared" si="0"/>
        <v>0</v>
      </c>
      <c r="J37" s="23" t="s">
        <v>124</v>
      </c>
      <c r="K37" s="23">
        <f t="shared" si="1"/>
        <v>0</v>
      </c>
      <c r="L37" s="23" t="s">
        <v>124</v>
      </c>
      <c r="M37" s="23">
        <f t="shared" si="2"/>
        <v>0</v>
      </c>
      <c r="N37" s="23" t="s">
        <v>124</v>
      </c>
      <c r="O37" s="23">
        <f t="shared" si="3"/>
        <v>0</v>
      </c>
      <c r="P37" s="23" t="s">
        <v>124</v>
      </c>
      <c r="Q37" s="23">
        <f t="shared" si="4"/>
        <v>0</v>
      </c>
      <c r="R37" s="23" t="s">
        <v>124</v>
      </c>
      <c r="S37" s="23">
        <f t="shared" si="5"/>
        <v>0</v>
      </c>
      <c r="T37" s="23" t="s">
        <v>124</v>
      </c>
      <c r="U37" s="23">
        <f t="shared" si="6"/>
        <v>0</v>
      </c>
      <c r="V37" s="23" t="s">
        <v>124</v>
      </c>
      <c r="W37" s="23">
        <f t="shared" si="7"/>
        <v>0</v>
      </c>
      <c r="X37" s="23" t="s">
        <v>124</v>
      </c>
      <c r="Y37" s="23">
        <f t="shared" si="8"/>
        <v>0</v>
      </c>
      <c r="Z37" s="23" t="s">
        <v>124</v>
      </c>
      <c r="AA37" s="23">
        <f t="shared" si="9"/>
        <v>0</v>
      </c>
      <c r="AB37" s="23" t="s">
        <v>124</v>
      </c>
      <c r="AC37" s="24">
        <f t="shared" si="10"/>
        <v>0</v>
      </c>
      <c r="AD37" s="23" t="s">
        <v>124</v>
      </c>
      <c r="AE37" s="29">
        <f t="shared" si="11"/>
        <v>0</v>
      </c>
    </row>
    <row r="38" spans="1:31" ht="35.450000000000003" customHeight="1" x14ac:dyDescent="0.25">
      <c r="A38" s="1" t="s">
        <v>72</v>
      </c>
      <c r="B38" s="8" t="s">
        <v>24</v>
      </c>
      <c r="C38" s="9" t="s">
        <v>25</v>
      </c>
      <c r="D38" s="6" t="s">
        <v>131</v>
      </c>
      <c r="E38" s="6"/>
      <c r="F38" s="6">
        <f t="shared" si="12"/>
        <v>0</v>
      </c>
      <c r="G38" s="6">
        <v>1500</v>
      </c>
      <c r="H38" s="23" t="s">
        <v>124</v>
      </c>
      <c r="I38" s="23">
        <f t="shared" si="0"/>
        <v>0</v>
      </c>
      <c r="J38" s="23" t="s">
        <v>124</v>
      </c>
      <c r="K38" s="23">
        <f t="shared" si="1"/>
        <v>0</v>
      </c>
      <c r="L38" s="23" t="s">
        <v>124</v>
      </c>
      <c r="M38" s="23">
        <f t="shared" si="2"/>
        <v>0</v>
      </c>
      <c r="N38" s="23" t="s">
        <v>124</v>
      </c>
      <c r="O38" s="23">
        <f t="shared" si="3"/>
        <v>0</v>
      </c>
      <c r="P38" s="23" t="s">
        <v>124</v>
      </c>
      <c r="Q38" s="23">
        <f t="shared" si="4"/>
        <v>0</v>
      </c>
      <c r="R38" s="23" t="s">
        <v>124</v>
      </c>
      <c r="S38" s="23">
        <f t="shared" si="5"/>
        <v>0</v>
      </c>
      <c r="T38" s="23" t="s">
        <v>124</v>
      </c>
      <c r="U38" s="23">
        <f t="shared" si="6"/>
        <v>0</v>
      </c>
      <c r="V38" s="23" t="s">
        <v>124</v>
      </c>
      <c r="W38" s="23">
        <f t="shared" si="7"/>
        <v>0</v>
      </c>
      <c r="X38" s="23" t="s">
        <v>124</v>
      </c>
      <c r="Y38" s="23">
        <f t="shared" si="8"/>
        <v>0</v>
      </c>
      <c r="Z38" s="23" t="s">
        <v>124</v>
      </c>
      <c r="AA38" s="23">
        <f t="shared" si="9"/>
        <v>0</v>
      </c>
      <c r="AB38" s="23" t="s">
        <v>124</v>
      </c>
      <c r="AC38" s="24">
        <f t="shared" si="10"/>
        <v>0</v>
      </c>
      <c r="AD38" s="23" t="s">
        <v>124</v>
      </c>
      <c r="AE38" s="29">
        <f t="shared" si="11"/>
        <v>0</v>
      </c>
    </row>
    <row r="39" spans="1:31" ht="35.450000000000003" customHeight="1" x14ac:dyDescent="0.25">
      <c r="A39" s="1" t="s">
        <v>42</v>
      </c>
      <c r="B39" s="8" t="s">
        <v>24</v>
      </c>
      <c r="C39" s="9" t="s">
        <v>89</v>
      </c>
      <c r="D39" s="6" t="s">
        <v>131</v>
      </c>
      <c r="E39" s="6"/>
      <c r="F39" s="6">
        <f t="shared" si="12"/>
        <v>0</v>
      </c>
      <c r="G39" s="6">
        <v>1500</v>
      </c>
      <c r="H39" s="23" t="s">
        <v>124</v>
      </c>
      <c r="I39" s="23">
        <f t="shared" si="0"/>
        <v>0</v>
      </c>
      <c r="J39" s="23" t="s">
        <v>124</v>
      </c>
      <c r="K39" s="23">
        <f t="shared" si="1"/>
        <v>0</v>
      </c>
      <c r="L39" s="23" t="s">
        <v>124</v>
      </c>
      <c r="M39" s="23">
        <f t="shared" si="2"/>
        <v>0</v>
      </c>
      <c r="N39" s="23" t="s">
        <v>124</v>
      </c>
      <c r="O39" s="23">
        <f t="shared" si="3"/>
        <v>0</v>
      </c>
      <c r="P39" s="23" t="s">
        <v>124</v>
      </c>
      <c r="Q39" s="23">
        <f t="shared" si="4"/>
        <v>0</v>
      </c>
      <c r="R39" s="23" t="s">
        <v>124</v>
      </c>
      <c r="S39" s="23">
        <f t="shared" si="5"/>
        <v>0</v>
      </c>
      <c r="T39" s="23" t="s">
        <v>124</v>
      </c>
      <c r="U39" s="23">
        <f t="shared" si="6"/>
        <v>0</v>
      </c>
      <c r="V39" s="23" t="s">
        <v>124</v>
      </c>
      <c r="W39" s="23">
        <f t="shared" si="7"/>
        <v>0</v>
      </c>
      <c r="X39" s="23" t="s">
        <v>124</v>
      </c>
      <c r="Y39" s="23">
        <f t="shared" si="8"/>
        <v>0</v>
      </c>
      <c r="Z39" s="23" t="s">
        <v>124</v>
      </c>
      <c r="AA39" s="23">
        <f t="shared" si="9"/>
        <v>0</v>
      </c>
      <c r="AB39" s="23" t="s">
        <v>124</v>
      </c>
      <c r="AC39" s="24">
        <f t="shared" si="10"/>
        <v>0</v>
      </c>
      <c r="AD39" s="23" t="s">
        <v>124</v>
      </c>
      <c r="AE39" s="29">
        <f t="shared" si="11"/>
        <v>0</v>
      </c>
    </row>
    <row r="40" spans="1:31" ht="35.450000000000003" customHeight="1" x14ac:dyDescent="0.25">
      <c r="A40" s="1" t="s">
        <v>31</v>
      </c>
      <c r="B40" s="8" t="s">
        <v>24</v>
      </c>
      <c r="C40" s="9" t="s">
        <v>90</v>
      </c>
      <c r="D40" s="6" t="s">
        <v>131</v>
      </c>
      <c r="E40" s="6"/>
      <c r="F40" s="6">
        <f t="shared" si="12"/>
        <v>0</v>
      </c>
      <c r="G40" s="6">
        <v>1500</v>
      </c>
      <c r="H40" s="23" t="s">
        <v>124</v>
      </c>
      <c r="I40" s="23">
        <f t="shared" si="0"/>
        <v>0</v>
      </c>
      <c r="J40" s="23" t="s">
        <v>124</v>
      </c>
      <c r="K40" s="23">
        <f t="shared" si="1"/>
        <v>0</v>
      </c>
      <c r="L40" s="23" t="s">
        <v>124</v>
      </c>
      <c r="M40" s="23">
        <f t="shared" si="2"/>
        <v>0</v>
      </c>
      <c r="N40" s="23" t="s">
        <v>124</v>
      </c>
      <c r="O40" s="23">
        <f t="shared" si="3"/>
        <v>0</v>
      </c>
      <c r="P40" s="23" t="s">
        <v>124</v>
      </c>
      <c r="Q40" s="23">
        <f t="shared" si="4"/>
        <v>0</v>
      </c>
      <c r="R40" s="23" t="s">
        <v>124</v>
      </c>
      <c r="S40" s="23">
        <f t="shared" si="5"/>
        <v>0</v>
      </c>
      <c r="T40" s="23" t="s">
        <v>124</v>
      </c>
      <c r="U40" s="23">
        <f t="shared" si="6"/>
        <v>0</v>
      </c>
      <c r="V40" s="23" t="s">
        <v>124</v>
      </c>
      <c r="W40" s="23">
        <f t="shared" si="7"/>
        <v>0</v>
      </c>
      <c r="X40" s="23" t="s">
        <v>124</v>
      </c>
      <c r="Y40" s="23">
        <f t="shared" si="8"/>
        <v>0</v>
      </c>
      <c r="Z40" s="23" t="s">
        <v>124</v>
      </c>
      <c r="AA40" s="23">
        <f t="shared" si="9"/>
        <v>0</v>
      </c>
      <c r="AB40" s="23" t="s">
        <v>124</v>
      </c>
      <c r="AC40" s="24">
        <f t="shared" si="10"/>
        <v>0</v>
      </c>
      <c r="AD40" s="23" t="s">
        <v>124</v>
      </c>
      <c r="AE40" s="29">
        <f t="shared" si="11"/>
        <v>0</v>
      </c>
    </row>
    <row r="41" spans="1:31" ht="35.450000000000003" customHeight="1" x14ac:dyDescent="0.25">
      <c r="A41" s="1" t="s">
        <v>73</v>
      </c>
      <c r="B41" s="8" t="s">
        <v>24</v>
      </c>
      <c r="C41" s="9" t="s">
        <v>180</v>
      </c>
      <c r="D41" s="6" t="s">
        <v>131</v>
      </c>
      <c r="E41" s="6"/>
      <c r="F41" s="6">
        <f t="shared" si="12"/>
        <v>0</v>
      </c>
      <c r="G41" s="6">
        <v>300</v>
      </c>
      <c r="H41" s="23" t="s">
        <v>124</v>
      </c>
      <c r="I41" s="23">
        <f t="shared" si="0"/>
        <v>0</v>
      </c>
      <c r="J41" s="23" t="s">
        <v>124</v>
      </c>
      <c r="K41" s="23">
        <f t="shared" si="1"/>
        <v>0</v>
      </c>
      <c r="L41" s="23" t="s">
        <v>124</v>
      </c>
      <c r="M41" s="23">
        <f t="shared" si="2"/>
        <v>0</v>
      </c>
      <c r="N41" s="23" t="s">
        <v>124</v>
      </c>
      <c r="O41" s="23">
        <f t="shared" si="3"/>
        <v>0</v>
      </c>
      <c r="P41" s="23" t="s">
        <v>124</v>
      </c>
      <c r="Q41" s="23">
        <f t="shared" si="4"/>
        <v>0</v>
      </c>
      <c r="R41" s="23" t="s">
        <v>124</v>
      </c>
      <c r="S41" s="23">
        <f t="shared" si="5"/>
        <v>0</v>
      </c>
      <c r="T41" s="23" t="s">
        <v>124</v>
      </c>
      <c r="U41" s="23">
        <f t="shared" si="6"/>
        <v>0</v>
      </c>
      <c r="V41" s="23" t="s">
        <v>124</v>
      </c>
      <c r="W41" s="23">
        <f t="shared" si="7"/>
        <v>0</v>
      </c>
      <c r="X41" s="23" t="s">
        <v>124</v>
      </c>
      <c r="Y41" s="23">
        <f t="shared" si="8"/>
        <v>0</v>
      </c>
      <c r="Z41" s="23" t="s">
        <v>124</v>
      </c>
      <c r="AA41" s="23">
        <f t="shared" si="9"/>
        <v>0</v>
      </c>
      <c r="AB41" s="23" t="s">
        <v>124</v>
      </c>
      <c r="AC41" s="24">
        <f t="shared" si="10"/>
        <v>0</v>
      </c>
      <c r="AD41" s="23" t="s">
        <v>124</v>
      </c>
      <c r="AE41" s="29">
        <f t="shared" si="11"/>
        <v>0</v>
      </c>
    </row>
    <row r="42" spans="1:31" ht="35.450000000000003" customHeight="1" x14ac:dyDescent="0.25">
      <c r="A42" s="1" t="s">
        <v>74</v>
      </c>
      <c r="B42" s="8" t="s">
        <v>82</v>
      </c>
      <c r="C42" s="9" t="s">
        <v>83</v>
      </c>
      <c r="D42" s="6" t="s">
        <v>131</v>
      </c>
      <c r="E42" s="6"/>
      <c r="F42" s="6">
        <f t="shared" si="12"/>
        <v>0</v>
      </c>
      <c r="G42" s="6">
        <v>2000</v>
      </c>
      <c r="H42" s="23" t="s">
        <v>124</v>
      </c>
      <c r="I42" s="23">
        <f t="shared" si="0"/>
        <v>0</v>
      </c>
      <c r="J42" s="23" t="s">
        <v>124</v>
      </c>
      <c r="K42" s="23">
        <f t="shared" si="1"/>
        <v>0</v>
      </c>
      <c r="L42" s="23" t="s">
        <v>124</v>
      </c>
      <c r="M42" s="23">
        <f t="shared" si="2"/>
        <v>0</v>
      </c>
      <c r="N42" s="23" t="s">
        <v>124</v>
      </c>
      <c r="O42" s="23">
        <f t="shared" si="3"/>
        <v>0</v>
      </c>
      <c r="P42" s="23" t="s">
        <v>124</v>
      </c>
      <c r="Q42" s="23">
        <f t="shared" si="4"/>
        <v>0</v>
      </c>
      <c r="R42" s="23" t="s">
        <v>124</v>
      </c>
      <c r="S42" s="23">
        <f t="shared" si="5"/>
        <v>0</v>
      </c>
      <c r="T42" s="23" t="s">
        <v>124</v>
      </c>
      <c r="U42" s="23">
        <f t="shared" si="6"/>
        <v>0</v>
      </c>
      <c r="V42" s="23" t="s">
        <v>124</v>
      </c>
      <c r="W42" s="23">
        <f t="shared" si="7"/>
        <v>0</v>
      </c>
      <c r="X42" s="23" t="s">
        <v>124</v>
      </c>
      <c r="Y42" s="23">
        <f t="shared" si="8"/>
        <v>0</v>
      </c>
      <c r="Z42" s="23" t="s">
        <v>124</v>
      </c>
      <c r="AA42" s="23">
        <f t="shared" si="9"/>
        <v>0</v>
      </c>
      <c r="AB42" s="23" t="s">
        <v>124</v>
      </c>
      <c r="AC42" s="24">
        <f t="shared" si="10"/>
        <v>0</v>
      </c>
      <c r="AD42" s="23" t="s">
        <v>124</v>
      </c>
      <c r="AE42" s="29">
        <f t="shared" si="11"/>
        <v>0</v>
      </c>
    </row>
    <row r="43" spans="1:31" ht="35.450000000000003" customHeight="1" x14ac:dyDescent="0.25">
      <c r="A43" s="1" t="s">
        <v>15</v>
      </c>
      <c r="B43" s="8" t="s">
        <v>80</v>
      </c>
      <c r="C43" s="9" t="s">
        <v>81</v>
      </c>
      <c r="D43" s="6" t="s">
        <v>131</v>
      </c>
      <c r="E43" s="6"/>
      <c r="F43" s="6">
        <f t="shared" si="12"/>
        <v>0</v>
      </c>
      <c r="G43" s="6">
        <v>2000</v>
      </c>
      <c r="H43" s="23" t="s">
        <v>124</v>
      </c>
      <c r="I43" s="23">
        <f t="shared" si="0"/>
        <v>0</v>
      </c>
      <c r="J43" s="23" t="s">
        <v>124</v>
      </c>
      <c r="K43" s="23">
        <f t="shared" si="1"/>
        <v>0</v>
      </c>
      <c r="L43" s="23" t="s">
        <v>124</v>
      </c>
      <c r="M43" s="23">
        <f t="shared" si="2"/>
        <v>0</v>
      </c>
      <c r="N43" s="23" t="s">
        <v>124</v>
      </c>
      <c r="O43" s="23">
        <f t="shared" si="3"/>
        <v>0</v>
      </c>
      <c r="P43" s="23" t="s">
        <v>124</v>
      </c>
      <c r="Q43" s="23">
        <f t="shared" si="4"/>
        <v>0</v>
      </c>
      <c r="R43" s="23" t="s">
        <v>124</v>
      </c>
      <c r="S43" s="23">
        <f t="shared" si="5"/>
        <v>0</v>
      </c>
      <c r="T43" s="23" t="s">
        <v>124</v>
      </c>
      <c r="U43" s="23">
        <f t="shared" si="6"/>
        <v>0</v>
      </c>
      <c r="V43" s="23" t="s">
        <v>124</v>
      </c>
      <c r="W43" s="23">
        <f t="shared" si="7"/>
        <v>0</v>
      </c>
      <c r="X43" s="23" t="s">
        <v>124</v>
      </c>
      <c r="Y43" s="23">
        <f t="shared" si="8"/>
        <v>0</v>
      </c>
      <c r="Z43" s="23" t="s">
        <v>124</v>
      </c>
      <c r="AA43" s="23">
        <f t="shared" si="9"/>
        <v>0</v>
      </c>
      <c r="AB43" s="23" t="s">
        <v>124</v>
      </c>
      <c r="AC43" s="24">
        <f t="shared" si="10"/>
        <v>0</v>
      </c>
      <c r="AD43" s="23" t="s">
        <v>124</v>
      </c>
      <c r="AE43" s="29">
        <f t="shared" si="11"/>
        <v>0</v>
      </c>
    </row>
    <row r="44" spans="1:31" ht="35.450000000000003" customHeight="1" x14ac:dyDescent="0.25">
      <c r="A44" s="1" t="s">
        <v>75</v>
      </c>
      <c r="B44" s="8" t="s">
        <v>171</v>
      </c>
      <c r="C44" s="9" t="s">
        <v>172</v>
      </c>
      <c r="D44" s="6" t="s">
        <v>131</v>
      </c>
      <c r="E44" s="6"/>
      <c r="F44" s="6">
        <f t="shared" si="12"/>
        <v>0</v>
      </c>
      <c r="G44" s="6">
        <v>2500</v>
      </c>
      <c r="H44" s="23" t="s">
        <v>124</v>
      </c>
      <c r="I44" s="23">
        <f t="shared" si="0"/>
        <v>0</v>
      </c>
      <c r="J44" s="23" t="s">
        <v>124</v>
      </c>
      <c r="K44" s="23">
        <f t="shared" si="1"/>
        <v>0</v>
      </c>
      <c r="L44" s="23" t="s">
        <v>124</v>
      </c>
      <c r="M44" s="23">
        <f t="shared" si="2"/>
        <v>0</v>
      </c>
      <c r="N44" s="23" t="s">
        <v>124</v>
      </c>
      <c r="O44" s="23">
        <f t="shared" si="3"/>
        <v>0</v>
      </c>
      <c r="P44" s="23" t="s">
        <v>124</v>
      </c>
      <c r="Q44" s="23">
        <f t="shared" si="4"/>
        <v>0</v>
      </c>
      <c r="R44" s="23" t="s">
        <v>124</v>
      </c>
      <c r="S44" s="23">
        <f t="shared" si="5"/>
        <v>0</v>
      </c>
      <c r="T44" s="23" t="s">
        <v>124</v>
      </c>
      <c r="U44" s="23">
        <f t="shared" si="6"/>
        <v>0</v>
      </c>
      <c r="V44" s="23" t="s">
        <v>124</v>
      </c>
      <c r="W44" s="23">
        <f t="shared" si="7"/>
        <v>0</v>
      </c>
      <c r="X44" s="23" t="s">
        <v>124</v>
      </c>
      <c r="Y44" s="23">
        <f t="shared" si="8"/>
        <v>0</v>
      </c>
      <c r="Z44" s="23" t="s">
        <v>124</v>
      </c>
      <c r="AA44" s="23">
        <f t="shared" si="9"/>
        <v>0</v>
      </c>
      <c r="AB44" s="23" t="s">
        <v>124</v>
      </c>
      <c r="AC44" s="24">
        <f t="shared" si="10"/>
        <v>0</v>
      </c>
      <c r="AD44" s="23" t="s">
        <v>124</v>
      </c>
      <c r="AE44" s="29">
        <f t="shared" si="11"/>
        <v>0</v>
      </c>
    </row>
    <row r="45" spans="1:31" ht="35.450000000000003" customHeight="1" thickBot="1" x14ac:dyDescent="0.3">
      <c r="A45" s="30" t="s">
        <v>76</v>
      </c>
      <c r="B45" s="31" t="s">
        <v>171</v>
      </c>
      <c r="C45" s="32" t="s">
        <v>172</v>
      </c>
      <c r="D45" s="19" t="s">
        <v>158</v>
      </c>
      <c r="E45" s="19"/>
      <c r="F45" s="19">
        <f t="shared" si="12"/>
        <v>0</v>
      </c>
      <c r="G45" s="19">
        <v>1500</v>
      </c>
      <c r="H45" s="33" t="s">
        <v>124</v>
      </c>
      <c r="I45" s="33">
        <f t="shared" si="0"/>
        <v>0</v>
      </c>
      <c r="J45" s="33" t="s">
        <v>124</v>
      </c>
      <c r="K45" s="33">
        <f t="shared" si="1"/>
        <v>0</v>
      </c>
      <c r="L45" s="33" t="s">
        <v>124</v>
      </c>
      <c r="M45" s="33">
        <f t="shared" si="2"/>
        <v>0</v>
      </c>
      <c r="N45" s="33" t="s">
        <v>124</v>
      </c>
      <c r="O45" s="33">
        <f t="shared" si="3"/>
        <v>0</v>
      </c>
      <c r="P45" s="33" t="s">
        <v>124</v>
      </c>
      <c r="Q45" s="33">
        <f t="shared" si="4"/>
        <v>0</v>
      </c>
      <c r="R45" s="33" t="s">
        <v>124</v>
      </c>
      <c r="S45" s="33">
        <f t="shared" si="5"/>
        <v>0</v>
      </c>
      <c r="T45" s="33" t="s">
        <v>124</v>
      </c>
      <c r="U45" s="33">
        <f t="shared" si="6"/>
        <v>0</v>
      </c>
      <c r="V45" s="33" t="s">
        <v>124</v>
      </c>
      <c r="W45" s="33">
        <f t="shared" si="7"/>
        <v>0</v>
      </c>
      <c r="X45" s="33" t="s">
        <v>124</v>
      </c>
      <c r="Y45" s="33">
        <f t="shared" si="8"/>
        <v>0</v>
      </c>
      <c r="Z45" s="33" t="s">
        <v>124</v>
      </c>
      <c r="AA45" s="33">
        <f t="shared" si="9"/>
        <v>0</v>
      </c>
      <c r="AB45" s="33" t="s">
        <v>124</v>
      </c>
      <c r="AC45" s="34">
        <f t="shared" si="10"/>
        <v>0</v>
      </c>
      <c r="AD45" s="33" t="s">
        <v>124</v>
      </c>
      <c r="AE45" s="35">
        <f t="shared" si="11"/>
        <v>0</v>
      </c>
    </row>
    <row r="46" spans="1:31" ht="24.75" x14ac:dyDescent="0.25">
      <c r="A46" s="7"/>
      <c r="B46" s="7"/>
      <c r="C46" s="22"/>
      <c r="D46" s="25"/>
      <c r="E46" s="25"/>
      <c r="F46" s="25"/>
      <c r="G46" s="26"/>
      <c r="H46" s="26"/>
      <c r="I46" s="27"/>
      <c r="J46" s="26"/>
      <c r="K46" s="28">
        <v>0.1</v>
      </c>
      <c r="L46" s="28"/>
      <c r="M46" s="28">
        <v>0.2</v>
      </c>
      <c r="N46" s="28"/>
      <c r="O46" s="28">
        <v>0.3</v>
      </c>
      <c r="P46" s="28"/>
      <c r="Q46" s="28">
        <v>0.4</v>
      </c>
      <c r="R46" s="28"/>
      <c r="S46" s="28">
        <v>0.5</v>
      </c>
      <c r="T46" s="28"/>
      <c r="U46" s="28">
        <v>0.6</v>
      </c>
      <c r="V46" s="28"/>
      <c r="W46" s="28">
        <v>0.7</v>
      </c>
      <c r="X46" s="28"/>
      <c r="Y46" s="28">
        <v>0.8</v>
      </c>
      <c r="Z46" s="28"/>
      <c r="AA46" s="28">
        <v>0.9</v>
      </c>
      <c r="AB46" s="28"/>
      <c r="AC46" s="28">
        <v>1</v>
      </c>
      <c r="AD46" s="28"/>
      <c r="AE46" s="28">
        <v>1</v>
      </c>
    </row>
    <row r="47" spans="1:31" ht="139.15" customHeight="1" x14ac:dyDescent="0.25">
      <c r="A47" s="41" t="s">
        <v>128</v>
      </c>
      <c r="B47" s="41"/>
      <c r="C47" s="41"/>
      <c r="D47" s="20"/>
      <c r="E47" s="21"/>
      <c r="F47" s="21"/>
      <c r="G47" s="21"/>
      <c r="H47" s="15"/>
      <c r="I47" s="15"/>
      <c r="J47" s="15"/>
      <c r="K47" s="15"/>
      <c r="L47" s="15"/>
      <c r="M47" s="15"/>
      <c r="N47" s="15"/>
      <c r="O47" s="15"/>
      <c r="P47" s="15"/>
      <c r="Q47" s="15"/>
      <c r="R47" s="55" t="s">
        <v>125</v>
      </c>
      <c r="S47" s="55"/>
      <c r="T47" s="55"/>
      <c r="U47" s="55"/>
      <c r="V47" s="55"/>
      <c r="W47" s="55"/>
      <c r="X47" s="55"/>
      <c r="Y47" s="55"/>
      <c r="Z47" s="55"/>
      <c r="AA47" s="55"/>
      <c r="AB47" s="55"/>
      <c r="AC47" s="55"/>
      <c r="AD47" s="55"/>
      <c r="AE47" s="55"/>
    </row>
  </sheetData>
  <mergeCells count="24">
    <mergeCell ref="K1:AE1"/>
    <mergeCell ref="A2:AE2"/>
    <mergeCell ref="A3:AE3"/>
    <mergeCell ref="A4:A5"/>
    <mergeCell ref="B4:B5"/>
    <mergeCell ref="C4:C5"/>
    <mergeCell ref="D4:D5"/>
    <mergeCell ref="E4:E5"/>
    <mergeCell ref="F4:F5"/>
    <mergeCell ref="G4:G5"/>
    <mergeCell ref="Z5:AA5"/>
    <mergeCell ref="AB5:AC5"/>
    <mergeCell ref="A47:C47"/>
    <mergeCell ref="R47:AE47"/>
    <mergeCell ref="H4:AE4"/>
    <mergeCell ref="H5:I5"/>
    <mergeCell ref="J5:K5"/>
    <mergeCell ref="L5:M5"/>
    <mergeCell ref="N5:O5"/>
    <mergeCell ref="P5:Q5"/>
    <mergeCell ref="R5:S5"/>
    <mergeCell ref="T5:U5"/>
    <mergeCell ref="V5:W5"/>
    <mergeCell ref="X5:Y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հավելված 1․</vt:lpstr>
      <vt:lpstr>հավելված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Ohanyan Harutyun</dc:creator>
  <cp:lastModifiedBy>User</cp:lastModifiedBy>
  <cp:lastPrinted>2021-01-10T12:13:50Z</cp:lastPrinted>
  <dcterms:created xsi:type="dcterms:W3CDTF">2015-06-05T18:17:20Z</dcterms:created>
  <dcterms:modified xsi:type="dcterms:W3CDTF">2022-01-19T14:13:31Z</dcterms:modified>
</cp:coreProperties>
</file>